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11. November (K)\25-K-036 Corridor Care\"/>
    </mc:Choice>
  </mc:AlternateContent>
  <xr:revisionPtr revIDLastSave="0" documentId="13_ncr:1_{EA434C58-6427-4816-85C1-83A327DC4337}" xr6:coauthVersionLast="47" xr6:coauthVersionMax="47" xr10:uidLastSave="{00000000-0000-0000-0000-000000000000}"/>
  <bookViews>
    <workbookView xWindow="4155" yWindow="1350" windowWidth="21600" windowHeight="11295" xr2:uid="{71F443A0-4ECF-4D53-BD54-7ECD19A73361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8" i="1"/>
  <c r="G29" i="1"/>
  <c r="G26" i="1"/>
  <c r="F27" i="1"/>
  <c r="F28" i="1"/>
  <c r="F29" i="1"/>
  <c r="F26" i="1"/>
  <c r="C27" i="1"/>
  <c r="D27" i="1"/>
  <c r="E27" i="1"/>
  <c r="C28" i="1"/>
  <c r="D28" i="1"/>
  <c r="E28" i="1"/>
  <c r="C29" i="1"/>
  <c r="D29" i="1"/>
  <c r="E29" i="1"/>
  <c r="D26" i="1"/>
  <c r="E26" i="1"/>
  <c r="G30" i="1"/>
  <c r="D30" i="1"/>
  <c r="E30" i="1"/>
  <c r="C30" i="1"/>
  <c r="F30" i="1"/>
  <c r="C26" i="1"/>
  <c r="B30" i="1"/>
  <c r="B27" i="1"/>
  <c r="B28" i="1"/>
  <c r="B29" i="1"/>
  <c r="B26" i="1"/>
</calcChain>
</file>

<file path=xl/sharedStrings.xml><?xml version="1.0" encoding="utf-8"?>
<sst xmlns="http://schemas.openxmlformats.org/spreadsheetml/2006/main" count="39" uniqueCount="16">
  <si>
    <t>Percentage of overoccupied beddays</t>
  </si>
  <si>
    <t>Years (date)</t>
  </si>
  <si>
    <t>2020</t>
  </si>
  <si>
    <t>2021</t>
  </si>
  <si>
    <t>2022</t>
  </si>
  <si>
    <t>2023</t>
  </si>
  <si>
    <t>2024</t>
  </si>
  <si>
    <t>2025</t>
  </si>
  <si>
    <t>Gorseinon Hospital</t>
  </si>
  <si>
    <t>Morriston Hospital</t>
  </si>
  <si>
    <t>Neath Port Talbot Hospital</t>
  </si>
  <si>
    <t>Singleton Hospital</t>
  </si>
  <si>
    <t>Total</t>
  </si>
  <si>
    <t>Total of overoccupied beddays</t>
  </si>
  <si>
    <t>Grand Total</t>
  </si>
  <si>
    <t>Daily total of overoccupied beddays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</si>
</sst>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1" fillId="0" borderId="1" xfId="0" applyFont="1" applyBorder="1"/>
    <xf numFmtId="0" fontId="1" fillId="2" borderId="2" xfId="0" applyFont="1" applyFill="1" applyBorder="1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07A69-86D9-439E-B1ED-AD890CEDF808}">
  <dimension ref="A1:G30"/>
  <sheetViews>
    <sheetView tabSelected="1" workbookViewId="0">
      <selection activeCell="M6" sqref="M6"/>
    </sheetView>
  </sheetViews>
  <sheetFormatPr defaultRowHeight="15" x14ac:dyDescent="0.25"/>
  <cols>
    <col min="1" max="1" width="33.42578125" bestFit="1" customWidth="1"/>
    <col min="2" max="7" width="12.42578125" style="6" customWidth="1"/>
  </cols>
  <sheetData>
    <row r="1" spans="1:7" x14ac:dyDescent="0.25">
      <c r="A1" s="1" t="s">
        <v>0</v>
      </c>
    </row>
    <row r="2" spans="1:7" x14ac:dyDescent="0.25">
      <c r="A2" s="1"/>
    </row>
    <row r="3" spans="1:7" x14ac:dyDescent="0.25">
      <c r="A3" s="2"/>
      <c r="B3" s="7" t="s">
        <v>1</v>
      </c>
      <c r="C3" s="7"/>
      <c r="D3" s="7"/>
      <c r="E3" s="7"/>
      <c r="F3" s="7"/>
      <c r="G3" s="7"/>
    </row>
    <row r="4" spans="1:7" x14ac:dyDescent="0.25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pans="1:7" x14ac:dyDescent="0.25">
      <c r="A5" s="4" t="s">
        <v>8</v>
      </c>
      <c r="B5" s="9">
        <v>1.3964784456587736E-2</v>
      </c>
      <c r="C5" s="9">
        <v>4.1476407914764077E-2</v>
      </c>
      <c r="D5" s="9">
        <v>5.4033485540334852E-2</v>
      </c>
      <c r="E5" s="9">
        <v>7.3569265104415749E-2</v>
      </c>
      <c r="F5" s="9">
        <v>0.4639344262295082</v>
      </c>
      <c r="G5" s="9">
        <v>0.37834579213889558</v>
      </c>
    </row>
    <row r="6" spans="1:7" x14ac:dyDescent="0.25">
      <c r="A6" s="4" t="s">
        <v>9</v>
      </c>
      <c r="B6" s="9">
        <v>1.7107410241771235E-2</v>
      </c>
      <c r="C6" s="9">
        <v>1.3446688265815692E-2</v>
      </c>
      <c r="D6" s="9">
        <v>1.8293487518443435E-2</v>
      </c>
      <c r="E6" s="9">
        <v>4.2183282078338831E-2</v>
      </c>
      <c r="F6" s="9">
        <v>7.212700505383432E-2</v>
      </c>
      <c r="G6" s="9">
        <v>8.8984116056821744E-2</v>
      </c>
    </row>
    <row r="7" spans="1:7" x14ac:dyDescent="0.25">
      <c r="A7" s="4" t="s">
        <v>10</v>
      </c>
      <c r="B7" s="9">
        <v>4.5078139592802442E-2</v>
      </c>
      <c r="C7" s="9">
        <v>5.2358561603721487E-2</v>
      </c>
      <c r="D7" s="9">
        <v>6.4481386092250056E-2</v>
      </c>
      <c r="E7" s="9">
        <v>3.4746684061752554E-2</v>
      </c>
      <c r="F7" s="9">
        <v>3.641327688815265E-2</v>
      </c>
      <c r="G7" s="9">
        <v>6.529220779220779E-2</v>
      </c>
    </row>
    <row r="8" spans="1:7" x14ac:dyDescent="0.25">
      <c r="A8" s="4" t="s">
        <v>11</v>
      </c>
      <c r="B8" s="9">
        <v>2.5579214111761995E-2</v>
      </c>
      <c r="C8" s="9">
        <v>0.11256025466120964</v>
      </c>
      <c r="D8" s="9">
        <v>0.16389529363895294</v>
      </c>
      <c r="E8" s="9">
        <v>4.05664295379339E-2</v>
      </c>
      <c r="F8" s="9">
        <v>8.5306245920170679E-2</v>
      </c>
      <c r="G8" s="9">
        <v>0.10426453317674692</v>
      </c>
    </row>
    <row r="9" spans="1:7" x14ac:dyDescent="0.25">
      <c r="A9" s="4" t="s">
        <v>12</v>
      </c>
      <c r="B9" s="9">
        <v>2.3353284013517727E-2</v>
      </c>
      <c r="C9" s="9">
        <v>4.5116356018892856E-2</v>
      </c>
      <c r="D9" s="9">
        <v>6.2897218244806333E-2</v>
      </c>
      <c r="E9" s="9">
        <v>4.1629032444357179E-2</v>
      </c>
      <c r="F9" s="9">
        <v>7.8925845478042447E-2</v>
      </c>
      <c r="G9" s="9">
        <v>9.3614621115384919E-2</v>
      </c>
    </row>
    <row r="11" spans="1:7" x14ac:dyDescent="0.25">
      <c r="A11" s="1" t="s">
        <v>13</v>
      </c>
    </row>
    <row r="13" spans="1:7" x14ac:dyDescent="0.25">
      <c r="A13" s="2"/>
      <c r="B13" s="7" t="s">
        <v>1</v>
      </c>
      <c r="C13" s="7"/>
      <c r="D13" s="7"/>
      <c r="E13" s="7"/>
      <c r="F13" s="7"/>
      <c r="G13" s="7"/>
    </row>
    <row r="14" spans="1:7" x14ac:dyDescent="0.25">
      <c r="A14" s="3"/>
      <c r="B14" s="8" t="s">
        <v>2</v>
      </c>
      <c r="C14" s="8" t="s">
        <v>3</v>
      </c>
      <c r="D14" s="8" t="s">
        <v>4</v>
      </c>
      <c r="E14" s="8" t="s">
        <v>5</v>
      </c>
      <c r="F14" s="8" t="s">
        <v>6</v>
      </c>
      <c r="G14" s="8" t="s">
        <v>7</v>
      </c>
    </row>
    <row r="15" spans="1:7" x14ac:dyDescent="0.25">
      <c r="A15" t="s">
        <v>8</v>
      </c>
      <c r="B15" s="6">
        <v>184</v>
      </c>
      <c r="C15" s="6">
        <v>545</v>
      </c>
      <c r="D15" s="6">
        <v>710</v>
      </c>
      <c r="E15" s="6">
        <v>923</v>
      </c>
      <c r="F15" s="6">
        <v>5094</v>
      </c>
      <c r="G15" s="6">
        <v>3138</v>
      </c>
    </row>
    <row r="16" spans="1:7" x14ac:dyDescent="0.25">
      <c r="A16" t="s">
        <v>9</v>
      </c>
      <c r="B16" s="6">
        <v>4225</v>
      </c>
      <c r="C16" s="6">
        <v>3312</v>
      </c>
      <c r="D16" s="6">
        <v>4575</v>
      </c>
      <c r="E16" s="6">
        <v>11673</v>
      </c>
      <c r="F16" s="6">
        <v>19695</v>
      </c>
      <c r="G16" s="6">
        <v>23008</v>
      </c>
    </row>
    <row r="17" spans="1:7" x14ac:dyDescent="0.25">
      <c r="A17" t="s">
        <v>10</v>
      </c>
      <c r="B17" s="6">
        <v>2896</v>
      </c>
      <c r="C17" s="6">
        <v>3129</v>
      </c>
      <c r="D17" s="6">
        <v>4131</v>
      </c>
      <c r="E17" s="6">
        <v>2397</v>
      </c>
      <c r="F17" s="6">
        <v>2374</v>
      </c>
      <c r="G17" s="6">
        <v>4022</v>
      </c>
    </row>
    <row r="18" spans="1:7" x14ac:dyDescent="0.25">
      <c r="A18" t="s">
        <v>11</v>
      </c>
      <c r="B18" s="6">
        <v>3109</v>
      </c>
      <c r="C18" s="6">
        <v>12376</v>
      </c>
      <c r="D18" s="6">
        <v>18126</v>
      </c>
      <c r="E18" s="6">
        <v>3028</v>
      </c>
      <c r="F18" s="6">
        <v>5358</v>
      </c>
      <c r="G18" s="6">
        <v>5682</v>
      </c>
    </row>
    <row r="19" spans="1:7" x14ac:dyDescent="0.25">
      <c r="A19" s="5" t="s">
        <v>14</v>
      </c>
      <c r="B19" s="10">
        <v>10414</v>
      </c>
      <c r="C19" s="10">
        <v>19362</v>
      </c>
      <c r="D19" s="10">
        <v>27542</v>
      </c>
      <c r="E19" s="10">
        <v>18021</v>
      </c>
      <c r="F19" s="10">
        <v>32521</v>
      </c>
      <c r="G19" s="10">
        <v>35850</v>
      </c>
    </row>
    <row r="22" spans="1:7" x14ac:dyDescent="0.25">
      <c r="A22" s="1" t="s">
        <v>15</v>
      </c>
    </row>
    <row r="24" spans="1:7" x14ac:dyDescent="0.25">
      <c r="A24" s="2"/>
      <c r="B24" s="7" t="s">
        <v>1</v>
      </c>
      <c r="C24" s="7"/>
      <c r="D24" s="7"/>
      <c r="E24" s="7"/>
      <c r="F24" s="7"/>
      <c r="G24" s="7"/>
    </row>
    <row r="25" spans="1:7" x14ac:dyDescent="0.25">
      <c r="A25" s="3"/>
      <c r="B25" s="8" t="s">
        <v>2</v>
      </c>
      <c r="C25" s="8" t="s">
        <v>3</v>
      </c>
      <c r="D25" s="8" t="s">
        <v>4</v>
      </c>
      <c r="E25" s="8" t="s">
        <v>5</v>
      </c>
      <c r="F25" s="8" t="s">
        <v>6</v>
      </c>
      <c r="G25" s="8" t="s">
        <v>7</v>
      </c>
    </row>
    <row r="26" spans="1:7" x14ac:dyDescent="0.25">
      <c r="A26" t="s">
        <v>8</v>
      </c>
      <c r="B26" s="11">
        <f>B15/366</f>
        <v>0.50273224043715847</v>
      </c>
      <c r="C26" s="11">
        <f>C15/365</f>
        <v>1.4931506849315068</v>
      </c>
      <c r="D26" s="11">
        <f t="shared" ref="D26:E26" si="0">D15/365</f>
        <v>1.9452054794520548</v>
      </c>
      <c r="E26" s="11">
        <f t="shared" si="0"/>
        <v>2.5287671232876714</v>
      </c>
      <c r="F26" s="11">
        <f>F15/366</f>
        <v>13.918032786885245</v>
      </c>
      <c r="G26" s="11">
        <f>G15/350</f>
        <v>8.9657142857142862</v>
      </c>
    </row>
    <row r="27" spans="1:7" x14ac:dyDescent="0.25">
      <c r="A27" t="s">
        <v>9</v>
      </c>
      <c r="B27" s="11">
        <f t="shared" ref="B27:B29" si="1">B16/366</f>
        <v>11.543715846994536</v>
      </c>
      <c r="C27" s="11">
        <f t="shared" ref="C27:E27" si="2">C16/365</f>
        <v>9.0739726027397261</v>
      </c>
      <c r="D27" s="11">
        <f t="shared" si="2"/>
        <v>12.534246575342467</v>
      </c>
      <c r="E27" s="11">
        <f t="shared" si="2"/>
        <v>31.980821917808218</v>
      </c>
      <c r="F27" s="11">
        <f t="shared" ref="F27:F29" si="3">F16/366</f>
        <v>53.811475409836063</v>
      </c>
      <c r="G27" s="11">
        <f t="shared" ref="G27:G29" si="4">G16/350</f>
        <v>65.737142857142857</v>
      </c>
    </row>
    <row r="28" spans="1:7" x14ac:dyDescent="0.25">
      <c r="A28" t="s">
        <v>10</v>
      </c>
      <c r="B28" s="11">
        <f t="shared" si="1"/>
        <v>7.9125683060109289</v>
      </c>
      <c r="C28" s="11">
        <f t="shared" ref="C28:E28" si="5">C17/365</f>
        <v>8.5726027397260278</v>
      </c>
      <c r="D28" s="11">
        <f t="shared" si="5"/>
        <v>11.317808219178081</v>
      </c>
      <c r="E28" s="11">
        <f t="shared" si="5"/>
        <v>6.5671232876712331</v>
      </c>
      <c r="F28" s="11">
        <f t="shared" si="3"/>
        <v>6.4863387978142075</v>
      </c>
      <c r="G28" s="11">
        <f t="shared" si="4"/>
        <v>11.491428571428571</v>
      </c>
    </row>
    <row r="29" spans="1:7" x14ac:dyDescent="0.25">
      <c r="A29" t="s">
        <v>11</v>
      </c>
      <c r="B29" s="11">
        <f t="shared" si="1"/>
        <v>8.4945355191256837</v>
      </c>
      <c r="C29" s="11">
        <f t="shared" ref="C29:E29" si="6">C18/365</f>
        <v>33.906849315068492</v>
      </c>
      <c r="D29" s="11">
        <f t="shared" si="6"/>
        <v>49.660273972602738</v>
      </c>
      <c r="E29" s="11">
        <f t="shared" si="6"/>
        <v>8.2958904109589042</v>
      </c>
      <c r="F29" s="11">
        <f t="shared" si="3"/>
        <v>14.639344262295081</v>
      </c>
      <c r="G29" s="11">
        <f t="shared" si="4"/>
        <v>16.234285714285715</v>
      </c>
    </row>
    <row r="30" spans="1:7" x14ac:dyDescent="0.25">
      <c r="A30" s="5" t="s">
        <v>14</v>
      </c>
      <c r="B30" s="12">
        <f>B19/366</f>
        <v>28.453551912568305</v>
      </c>
      <c r="C30" s="12">
        <f>C19/365</f>
        <v>53.046575342465751</v>
      </c>
      <c r="D30" s="12">
        <f t="shared" ref="D30:E30" si="7">D19/365</f>
        <v>75.457534246575349</v>
      </c>
      <c r="E30" s="12">
        <f t="shared" si="7"/>
        <v>49.372602739726027</v>
      </c>
      <c r="F30" s="12">
        <f t="shared" ref="F30" si="8">F19/366</f>
        <v>88.855191256830608</v>
      </c>
      <c r="G30" s="12">
        <f>G19/350</f>
        <v>102.42857142857143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SBU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Rhodri Jones (Swansea Bay UHB - Digital Intelligence)</dc:creator>
  <cp:lastModifiedBy>Katharine Thau (Swansea Bay UHB - Corporate Services)</cp:lastModifiedBy>
  <dcterms:created xsi:type="dcterms:W3CDTF">2025-12-19T11:35:10Z</dcterms:created>
  <dcterms:modified xsi:type="dcterms:W3CDTF">2026-05-13T09:29:37Z</dcterms:modified>
</cp:coreProperties>
</file>