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npt_fs2\Corporate Administration\Corporate Services\FOIA\FOIA Requests\2021 Requests\02. February (B)\21-B-021 ED Admissions with Dementia\"/>
    </mc:Choice>
  </mc:AlternateContent>
  <bookViews>
    <workbookView xWindow="-105" yWindow="-105" windowWidth="20595" windowHeight="6300" tabRatio="746"/>
  </bookViews>
  <sheets>
    <sheet name="Breakdown by year" sheetId="1" r:id="rId1"/>
    <sheet name="Total breakdown by month"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G6" i="1"/>
  <c r="H2" i="1"/>
  <c r="G2" i="1"/>
  <c r="BA2" i="2"/>
  <c r="AS2" i="2"/>
  <c r="U2" i="2"/>
</calcChain>
</file>

<file path=xl/sharedStrings.xml><?xml version="1.0" encoding="utf-8"?>
<sst xmlns="http://schemas.openxmlformats.org/spreadsheetml/2006/main" count="149" uniqueCount="18">
  <si>
    <t>Total admissions</t>
  </si>
  <si>
    <t>Over 65</t>
  </si>
  <si>
    <t>All residences</t>
  </si>
  <si>
    <t>Condition</t>
  </si>
  <si>
    <t>Cohort</t>
  </si>
  <si>
    <t>Residence</t>
  </si>
  <si>
    <t>Fall</t>
  </si>
  <si>
    <t>Urinary Tract Infection</t>
  </si>
  <si>
    <t>Delirium</t>
  </si>
  <si>
    <t>Dehydration</t>
  </si>
  <si>
    <t>Gastroenteritis</t>
  </si>
  <si>
    <t>Influenza</t>
  </si>
  <si>
    <t>Chest Infection/Pneumonia</t>
  </si>
  <si>
    <t>Ear, nose or throat infection</t>
  </si>
  <si>
    <t>Over 65 with dementia</t>
  </si>
  <si>
    <t>Care/nursing homes</t>
  </si>
  <si>
    <t>&lt;5*</t>
  </si>
  <si>
    <t>*Where fewer than 5 has been indicated we are unable to provide you with the exact number of patients as due to the low numbers, there is a potential risk of identifying individuals if this was disclosed.  We are therefore withholding this detail under Section 40(2) of the Freedom of Information Act 2000.  This information is protected by the General Data Protection Regulation (GDPR) and Data Protection Act 2018 and its disclosure would be contrary to the data protection principles and constitute as unfair and unlawful processing in regard to Articles 5, 6, and 9 of GDPR.  This exemption is absolute and therefore there is no requirement to apply the public interest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</si>
</sst>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0"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0" fillId="2" borderId="0" xfId="0" applyFill="1" applyAlignment="1">
      <alignment horizontal="center"/>
    </xf>
    <xf numFmtId="0" fontId="0" fillId="2" borderId="11" xfId="0" applyFont="1" applyFill="1" applyBorder="1" applyAlignment="1">
      <alignment horizontal="center"/>
    </xf>
    <xf numFmtId="0" fontId="0" fillId="2" borderId="12" xfId="0" applyFont="1" applyFill="1" applyBorder="1" applyAlignment="1">
      <alignment horizontal="center"/>
    </xf>
    <xf numFmtId="0" fontId="0" fillId="2" borderId="13" xfId="0" applyFont="1" applyFill="1" applyBorder="1" applyAlignment="1">
      <alignment horizontal="center"/>
    </xf>
    <xf numFmtId="0" fontId="0" fillId="2" borderId="14" xfId="0" applyFont="1" applyFill="1" applyBorder="1" applyAlignment="1">
      <alignment horizontal="center"/>
    </xf>
    <xf numFmtId="0" fontId="0" fillId="2" borderId="1" xfId="0" applyFont="1" applyFill="1" applyBorder="1" applyAlignment="1">
      <alignment horizontal="center"/>
    </xf>
    <xf numFmtId="0" fontId="0" fillId="2" borderId="6" xfId="0" applyFont="1" applyFill="1" applyBorder="1" applyAlignment="1">
      <alignment horizontal="center"/>
    </xf>
    <xf numFmtId="0" fontId="0" fillId="2" borderId="0" xfId="0" applyFont="1" applyFill="1" applyAlignment="1">
      <alignment horizontal="center"/>
    </xf>
    <xf numFmtId="17" fontId="0" fillId="2" borderId="9" xfId="0" applyNumberFormat="1" applyFill="1" applyBorder="1" applyAlignment="1">
      <alignment horizontal="center"/>
    </xf>
    <xf numFmtId="17" fontId="0" fillId="2" borderId="3" xfId="0" applyNumberFormat="1" applyFill="1" applyBorder="1" applyAlignment="1">
      <alignment horizontal="center"/>
    </xf>
    <xf numFmtId="17" fontId="0" fillId="2" borderId="4" xfId="0" applyNumberFormat="1" applyFill="1" applyBorder="1" applyAlignment="1">
      <alignment horizontal="center"/>
    </xf>
    <xf numFmtId="0" fontId="0" fillId="2" borderId="7" xfId="0" applyFill="1" applyBorder="1" applyAlignment="1">
      <alignment horizontal="center"/>
    </xf>
    <xf numFmtId="0" fontId="0" fillId="2" borderId="2" xfId="0" applyFill="1" applyBorder="1" applyAlignment="1">
      <alignment horizontal="center"/>
    </xf>
    <xf numFmtId="0" fontId="0" fillId="2" borderId="5" xfId="0" applyFill="1" applyBorder="1" applyAlignment="1">
      <alignment horizontal="center"/>
    </xf>
    <xf numFmtId="0" fontId="0" fillId="2" borderId="8" xfId="0" applyFill="1" applyBorder="1" applyAlignment="1">
      <alignment horizontal="center"/>
    </xf>
    <xf numFmtId="0" fontId="0" fillId="2" borderId="1" xfId="0" applyFill="1" applyBorder="1" applyAlignment="1">
      <alignment horizontal="center"/>
    </xf>
    <xf numFmtId="0" fontId="0" fillId="2" borderId="6" xfId="0" applyFill="1" applyBorder="1" applyAlignment="1">
      <alignment horizontal="center"/>
    </xf>
    <xf numFmtId="0" fontId="0" fillId="2" borderId="0" xfId="0" applyFill="1" applyAlignment="1">
      <alignment horizontal="left"/>
    </xf>
    <xf numFmtId="0" fontId="0" fillId="2" borderId="0" xfId="0"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tabSelected="1" zoomScale="70" zoomScaleNormal="70" workbookViewId="0">
      <pane ySplit="1" topLeftCell="A2" activePane="bottomLeft" state="frozen"/>
      <selection pane="bottomLeft" activeCell="J3" sqref="J3"/>
    </sheetView>
  </sheetViews>
  <sheetFormatPr defaultColWidth="8.7109375" defaultRowHeight="15" x14ac:dyDescent="0.25"/>
  <cols>
    <col min="1" max="1" width="30.5703125" style="4" customWidth="1"/>
    <col min="2" max="2" width="23.85546875" style="4" customWidth="1"/>
    <col min="3" max="3" width="24.28515625" style="4" bestFit="1" customWidth="1"/>
    <col min="4" max="16384" width="8.7109375" style="4"/>
  </cols>
  <sheetData>
    <row r="1" spans="1:10" ht="15.75" thickBot="1" x14ac:dyDescent="0.3">
      <c r="A1" s="1" t="s">
        <v>3</v>
      </c>
      <c r="B1" s="2" t="s">
        <v>4</v>
      </c>
      <c r="C1" s="3" t="s">
        <v>5</v>
      </c>
      <c r="D1" s="3">
        <v>2015</v>
      </c>
      <c r="E1" s="3">
        <v>2016</v>
      </c>
      <c r="F1" s="3">
        <v>2017</v>
      </c>
      <c r="G1" s="3">
        <v>2018</v>
      </c>
      <c r="H1" s="3">
        <v>2019</v>
      </c>
      <c r="I1" s="3">
        <v>2020</v>
      </c>
    </row>
    <row r="2" spans="1:10" x14ac:dyDescent="0.25">
      <c r="A2" s="5" t="s">
        <v>0</v>
      </c>
      <c r="B2" s="6" t="s">
        <v>1</v>
      </c>
      <c r="C2" s="7" t="s">
        <v>2</v>
      </c>
      <c r="D2" s="7">
        <v>16955</v>
      </c>
      <c r="E2" s="7">
        <v>18309</v>
      </c>
      <c r="F2" s="7">
        <v>18598</v>
      </c>
      <c r="G2" s="7">
        <f>18273+1</f>
        <v>18274</v>
      </c>
      <c r="H2" s="7">
        <f>18044+1</f>
        <v>18045</v>
      </c>
      <c r="I2" s="7">
        <v>14763</v>
      </c>
    </row>
    <row r="3" spans="1:10" x14ac:dyDescent="0.25">
      <c r="A3" s="8" t="s">
        <v>0</v>
      </c>
      <c r="B3" s="9" t="s">
        <v>14</v>
      </c>
      <c r="C3" s="10" t="s">
        <v>2</v>
      </c>
      <c r="D3" s="10">
        <v>1644</v>
      </c>
      <c r="E3" s="10">
        <v>1841</v>
      </c>
      <c r="F3" s="10">
        <v>1847</v>
      </c>
      <c r="G3" s="10">
        <v>1739</v>
      </c>
      <c r="H3" s="10">
        <v>1593</v>
      </c>
      <c r="I3" s="10">
        <v>1315</v>
      </c>
      <c r="J3" s="21"/>
    </row>
    <row r="4" spans="1:10" x14ac:dyDescent="0.25">
      <c r="A4" s="8" t="s">
        <v>0</v>
      </c>
      <c r="B4" s="9" t="s">
        <v>1</v>
      </c>
      <c r="C4" s="10" t="s">
        <v>15</v>
      </c>
      <c r="D4" s="10">
        <v>1048</v>
      </c>
      <c r="E4" s="10">
        <v>1298</v>
      </c>
      <c r="F4" s="10">
        <v>1445</v>
      </c>
      <c r="G4" s="10">
        <v>1448</v>
      </c>
      <c r="H4" s="10">
        <v>1369</v>
      </c>
      <c r="I4" s="10">
        <v>943</v>
      </c>
    </row>
    <row r="5" spans="1:10" ht="15.75" thickBot="1" x14ac:dyDescent="0.3">
      <c r="A5" s="8" t="s">
        <v>0</v>
      </c>
      <c r="B5" s="9" t="s">
        <v>14</v>
      </c>
      <c r="C5" s="10" t="s">
        <v>15</v>
      </c>
      <c r="D5" s="10">
        <v>472</v>
      </c>
      <c r="E5" s="10">
        <v>631</v>
      </c>
      <c r="F5" s="10">
        <v>728</v>
      </c>
      <c r="G5" s="10">
        <v>719</v>
      </c>
      <c r="H5" s="10">
        <v>613</v>
      </c>
      <c r="I5" s="10">
        <v>417</v>
      </c>
    </row>
    <row r="6" spans="1:10" x14ac:dyDescent="0.25">
      <c r="A6" s="5" t="s">
        <v>6</v>
      </c>
      <c r="B6" s="6" t="s">
        <v>1</v>
      </c>
      <c r="C6" s="7" t="s">
        <v>2</v>
      </c>
      <c r="D6" s="7">
        <v>1527</v>
      </c>
      <c r="E6" s="7">
        <v>1722</v>
      </c>
      <c r="F6" s="7">
        <v>1757</v>
      </c>
      <c r="G6" s="7">
        <f>1615+1</f>
        <v>1616</v>
      </c>
      <c r="H6" s="7">
        <f>1605+1</f>
        <v>1606</v>
      </c>
      <c r="I6" s="7">
        <v>1562</v>
      </c>
    </row>
    <row r="7" spans="1:10" x14ac:dyDescent="0.25">
      <c r="A7" s="8" t="s">
        <v>6</v>
      </c>
      <c r="B7" s="9" t="s">
        <v>14</v>
      </c>
      <c r="C7" s="10" t="s">
        <v>2</v>
      </c>
      <c r="D7" s="10">
        <v>199</v>
      </c>
      <c r="E7" s="10">
        <v>285</v>
      </c>
      <c r="F7" s="10">
        <v>297</v>
      </c>
      <c r="G7" s="10">
        <v>251</v>
      </c>
      <c r="H7" s="10">
        <v>261</v>
      </c>
      <c r="I7" s="10">
        <v>245</v>
      </c>
    </row>
    <row r="8" spans="1:10" x14ac:dyDescent="0.25">
      <c r="A8" s="8" t="s">
        <v>6</v>
      </c>
      <c r="B8" s="9" t="s">
        <v>1</v>
      </c>
      <c r="C8" s="10" t="s">
        <v>15</v>
      </c>
      <c r="D8" s="10">
        <v>126</v>
      </c>
      <c r="E8" s="10">
        <v>153</v>
      </c>
      <c r="F8" s="10">
        <v>179</v>
      </c>
      <c r="G8" s="10">
        <v>164</v>
      </c>
      <c r="H8" s="10">
        <v>160</v>
      </c>
      <c r="I8" s="10">
        <v>133</v>
      </c>
    </row>
    <row r="9" spans="1:10" ht="15.75" thickBot="1" x14ac:dyDescent="0.3">
      <c r="A9" s="8" t="s">
        <v>6</v>
      </c>
      <c r="B9" s="9" t="s">
        <v>14</v>
      </c>
      <c r="C9" s="10" t="s">
        <v>15</v>
      </c>
      <c r="D9" s="10">
        <v>64</v>
      </c>
      <c r="E9" s="10">
        <v>99</v>
      </c>
      <c r="F9" s="10">
        <v>111</v>
      </c>
      <c r="G9" s="10">
        <v>99</v>
      </c>
      <c r="H9" s="10">
        <v>99</v>
      </c>
      <c r="I9" s="10">
        <v>78</v>
      </c>
    </row>
    <row r="10" spans="1:10" x14ac:dyDescent="0.25">
      <c r="A10" s="5" t="s">
        <v>7</v>
      </c>
      <c r="B10" s="6" t="s">
        <v>1</v>
      </c>
      <c r="C10" s="7" t="s">
        <v>2</v>
      </c>
      <c r="D10" s="7">
        <v>591</v>
      </c>
      <c r="E10" s="7">
        <v>774</v>
      </c>
      <c r="F10" s="7">
        <v>587</v>
      </c>
      <c r="G10" s="7">
        <v>603</v>
      </c>
      <c r="H10" s="7">
        <v>593</v>
      </c>
      <c r="I10" s="7">
        <v>398</v>
      </c>
    </row>
    <row r="11" spans="1:10" x14ac:dyDescent="0.25">
      <c r="A11" s="8" t="s">
        <v>7</v>
      </c>
      <c r="B11" s="9" t="s">
        <v>14</v>
      </c>
      <c r="C11" s="10" t="s">
        <v>2</v>
      </c>
      <c r="D11" s="10">
        <v>130</v>
      </c>
      <c r="E11" s="10">
        <v>163</v>
      </c>
      <c r="F11" s="10">
        <v>111</v>
      </c>
      <c r="G11" s="10">
        <v>106</v>
      </c>
      <c r="H11" s="10">
        <v>107</v>
      </c>
      <c r="I11" s="10">
        <v>65</v>
      </c>
    </row>
    <row r="12" spans="1:10" x14ac:dyDescent="0.25">
      <c r="A12" s="8" t="s">
        <v>7</v>
      </c>
      <c r="B12" s="9" t="s">
        <v>1</v>
      </c>
      <c r="C12" s="10" t="s">
        <v>15</v>
      </c>
      <c r="D12" s="10">
        <v>76</v>
      </c>
      <c r="E12" s="10">
        <v>114</v>
      </c>
      <c r="F12" s="10">
        <v>83</v>
      </c>
      <c r="G12" s="10">
        <v>87</v>
      </c>
      <c r="H12" s="10">
        <v>80</v>
      </c>
      <c r="I12" s="10">
        <v>39</v>
      </c>
    </row>
    <row r="13" spans="1:10" ht="15.75" thickBot="1" x14ac:dyDescent="0.3">
      <c r="A13" s="8" t="s">
        <v>7</v>
      </c>
      <c r="B13" s="9" t="s">
        <v>14</v>
      </c>
      <c r="C13" s="10" t="s">
        <v>15</v>
      </c>
      <c r="D13" s="10">
        <v>45</v>
      </c>
      <c r="E13" s="10">
        <v>56</v>
      </c>
      <c r="F13" s="10">
        <v>38</v>
      </c>
      <c r="G13" s="10">
        <v>41</v>
      </c>
      <c r="H13" s="10">
        <v>37</v>
      </c>
      <c r="I13" s="10">
        <v>11</v>
      </c>
    </row>
    <row r="14" spans="1:10" x14ac:dyDescent="0.25">
      <c r="A14" s="5" t="s">
        <v>8</v>
      </c>
      <c r="B14" s="6" t="s">
        <v>1</v>
      </c>
      <c r="C14" s="7" t="s">
        <v>2</v>
      </c>
      <c r="D14" s="7">
        <v>29</v>
      </c>
      <c r="E14" s="7">
        <v>63</v>
      </c>
      <c r="F14" s="7">
        <v>73</v>
      </c>
      <c r="G14" s="7">
        <v>69</v>
      </c>
      <c r="H14" s="7">
        <v>110</v>
      </c>
      <c r="I14" s="7">
        <v>100</v>
      </c>
    </row>
    <row r="15" spans="1:10" x14ac:dyDescent="0.25">
      <c r="A15" s="8" t="s">
        <v>8</v>
      </c>
      <c r="B15" s="9" t="s">
        <v>14</v>
      </c>
      <c r="C15" s="10" t="s">
        <v>2</v>
      </c>
      <c r="D15" s="10">
        <v>8</v>
      </c>
      <c r="E15" s="10">
        <v>13</v>
      </c>
      <c r="F15" s="10">
        <v>24</v>
      </c>
      <c r="G15" s="10">
        <v>16</v>
      </c>
      <c r="H15" s="10">
        <v>28</v>
      </c>
      <c r="I15" s="10">
        <v>28</v>
      </c>
    </row>
    <row r="16" spans="1:10" x14ac:dyDescent="0.25">
      <c r="A16" s="8" t="s">
        <v>8</v>
      </c>
      <c r="B16" s="9" t="s">
        <v>1</v>
      </c>
      <c r="C16" s="10" t="s">
        <v>15</v>
      </c>
      <c r="D16" s="10" t="s">
        <v>16</v>
      </c>
      <c r="E16" s="10">
        <v>9</v>
      </c>
      <c r="F16" s="10">
        <v>9</v>
      </c>
      <c r="G16" s="10">
        <v>10</v>
      </c>
      <c r="H16" s="10">
        <v>19</v>
      </c>
      <c r="I16" s="10">
        <v>13</v>
      </c>
    </row>
    <row r="17" spans="1:9" ht="15.75" thickBot="1" x14ac:dyDescent="0.3">
      <c r="A17" s="8" t="s">
        <v>8</v>
      </c>
      <c r="B17" s="9" t="s">
        <v>14</v>
      </c>
      <c r="C17" s="10" t="s">
        <v>15</v>
      </c>
      <c r="D17" s="10" t="s">
        <v>16</v>
      </c>
      <c r="E17" s="10" t="s">
        <v>16</v>
      </c>
      <c r="F17" s="10">
        <v>7</v>
      </c>
      <c r="G17" s="10">
        <v>5</v>
      </c>
      <c r="H17" s="10">
        <v>9</v>
      </c>
      <c r="I17" s="10">
        <v>7</v>
      </c>
    </row>
    <row r="18" spans="1:9" x14ac:dyDescent="0.25">
      <c r="A18" s="5" t="s">
        <v>9</v>
      </c>
      <c r="B18" s="6" t="s">
        <v>1</v>
      </c>
      <c r="C18" s="7" t="s">
        <v>2</v>
      </c>
      <c r="D18" s="7">
        <v>25</v>
      </c>
      <c r="E18" s="7">
        <v>40</v>
      </c>
      <c r="F18" s="7">
        <v>33</v>
      </c>
      <c r="G18" s="7">
        <v>27</v>
      </c>
      <c r="H18" s="7">
        <v>30</v>
      </c>
      <c r="I18" s="7">
        <v>23</v>
      </c>
    </row>
    <row r="19" spans="1:9" x14ac:dyDescent="0.25">
      <c r="A19" s="8" t="s">
        <v>9</v>
      </c>
      <c r="B19" s="9" t="s">
        <v>14</v>
      </c>
      <c r="C19" s="10" t="s">
        <v>2</v>
      </c>
      <c r="D19" s="10">
        <v>6</v>
      </c>
      <c r="E19" s="10">
        <v>6</v>
      </c>
      <c r="F19" s="10">
        <v>16</v>
      </c>
      <c r="G19" s="10">
        <v>10</v>
      </c>
      <c r="H19" s="10">
        <v>9</v>
      </c>
      <c r="I19" s="10">
        <v>5</v>
      </c>
    </row>
    <row r="20" spans="1:9" x14ac:dyDescent="0.25">
      <c r="A20" s="8" t="s">
        <v>9</v>
      </c>
      <c r="B20" s="9" t="s">
        <v>1</v>
      </c>
      <c r="C20" s="10" t="s">
        <v>15</v>
      </c>
      <c r="D20" s="10">
        <v>7</v>
      </c>
      <c r="E20" s="10">
        <v>7</v>
      </c>
      <c r="F20" s="10">
        <v>12</v>
      </c>
      <c r="G20" s="10">
        <v>11</v>
      </c>
      <c r="H20" s="10" t="s">
        <v>16</v>
      </c>
      <c r="I20" s="10">
        <v>5</v>
      </c>
    </row>
    <row r="21" spans="1:9" ht="15.75" thickBot="1" x14ac:dyDescent="0.3">
      <c r="A21" s="8" t="s">
        <v>9</v>
      </c>
      <c r="B21" s="9" t="s">
        <v>14</v>
      </c>
      <c r="C21" s="10" t="s">
        <v>15</v>
      </c>
      <c r="D21" s="10" t="s">
        <v>16</v>
      </c>
      <c r="E21" s="10" t="s">
        <v>16</v>
      </c>
      <c r="F21" s="10">
        <v>9</v>
      </c>
      <c r="G21" s="10">
        <v>9</v>
      </c>
      <c r="H21" s="10" t="s">
        <v>16</v>
      </c>
      <c r="I21" s="10" t="s">
        <v>16</v>
      </c>
    </row>
    <row r="22" spans="1:9" x14ac:dyDescent="0.25">
      <c r="A22" s="5" t="s">
        <v>10</v>
      </c>
      <c r="B22" s="6" t="s">
        <v>1</v>
      </c>
      <c r="C22" s="7" t="s">
        <v>2</v>
      </c>
      <c r="D22" s="7">
        <v>182</v>
      </c>
      <c r="E22" s="7">
        <v>173</v>
      </c>
      <c r="F22" s="7">
        <v>184</v>
      </c>
      <c r="G22" s="7">
        <v>161</v>
      </c>
      <c r="H22" s="7">
        <v>155</v>
      </c>
      <c r="I22" s="7">
        <v>119</v>
      </c>
    </row>
    <row r="23" spans="1:9" x14ac:dyDescent="0.25">
      <c r="A23" s="8" t="s">
        <v>10</v>
      </c>
      <c r="B23" s="9" t="s">
        <v>14</v>
      </c>
      <c r="C23" s="10" t="s">
        <v>2</v>
      </c>
      <c r="D23" s="10">
        <v>13</v>
      </c>
      <c r="E23" s="10">
        <v>10</v>
      </c>
      <c r="F23" s="10">
        <v>18</v>
      </c>
      <c r="G23" s="10">
        <v>12</v>
      </c>
      <c r="H23" s="10">
        <v>10</v>
      </c>
      <c r="I23" s="10">
        <v>5</v>
      </c>
    </row>
    <row r="24" spans="1:9" x14ac:dyDescent="0.25">
      <c r="A24" s="8" t="s">
        <v>10</v>
      </c>
      <c r="B24" s="9" t="s">
        <v>1</v>
      </c>
      <c r="C24" s="10" t="s">
        <v>15</v>
      </c>
      <c r="D24" s="10">
        <v>10</v>
      </c>
      <c r="E24" s="10">
        <v>5</v>
      </c>
      <c r="F24" s="10">
        <v>12</v>
      </c>
      <c r="G24" s="10">
        <v>12</v>
      </c>
      <c r="H24" s="10">
        <v>6</v>
      </c>
      <c r="I24" s="10">
        <v>6</v>
      </c>
    </row>
    <row r="25" spans="1:9" ht="15.75" thickBot="1" x14ac:dyDescent="0.3">
      <c r="A25" s="8" t="s">
        <v>10</v>
      </c>
      <c r="B25" s="9" t="s">
        <v>14</v>
      </c>
      <c r="C25" s="10" t="s">
        <v>15</v>
      </c>
      <c r="D25" s="10">
        <v>6</v>
      </c>
      <c r="E25" s="10" t="s">
        <v>16</v>
      </c>
      <c r="F25" s="10">
        <v>7</v>
      </c>
      <c r="G25" s="10" t="s">
        <v>16</v>
      </c>
      <c r="H25" s="10" t="s">
        <v>16</v>
      </c>
      <c r="I25" s="10" t="s">
        <v>16</v>
      </c>
    </row>
    <row r="26" spans="1:9" x14ac:dyDescent="0.25">
      <c r="A26" s="5" t="s">
        <v>11</v>
      </c>
      <c r="B26" s="6" t="s">
        <v>1</v>
      </c>
      <c r="C26" s="7" t="s">
        <v>2</v>
      </c>
      <c r="D26" s="7">
        <v>9</v>
      </c>
      <c r="E26" s="7">
        <v>15</v>
      </c>
      <c r="F26" s="7">
        <v>12</v>
      </c>
      <c r="G26" s="7">
        <v>63</v>
      </c>
      <c r="H26" s="7">
        <v>28</v>
      </c>
      <c r="I26" s="7">
        <v>9</v>
      </c>
    </row>
    <row r="27" spans="1:9" x14ac:dyDescent="0.25">
      <c r="A27" s="8" t="s">
        <v>11</v>
      </c>
      <c r="B27" s="9" t="s">
        <v>14</v>
      </c>
      <c r="C27" s="10" t="s">
        <v>2</v>
      </c>
      <c r="D27" s="10">
        <v>0</v>
      </c>
      <c r="E27" s="10">
        <v>0</v>
      </c>
      <c r="F27" s="10" t="s">
        <v>16</v>
      </c>
      <c r="G27" s="10">
        <v>6</v>
      </c>
      <c r="H27" s="10">
        <v>0</v>
      </c>
      <c r="I27" s="10">
        <v>0</v>
      </c>
    </row>
    <row r="28" spans="1:9" x14ac:dyDescent="0.25">
      <c r="A28" s="8" t="s">
        <v>11</v>
      </c>
      <c r="B28" s="9" t="s">
        <v>1</v>
      </c>
      <c r="C28" s="10" t="s">
        <v>15</v>
      </c>
      <c r="D28" s="10">
        <v>0</v>
      </c>
      <c r="E28" s="10" t="s">
        <v>16</v>
      </c>
      <c r="F28" s="10" t="s">
        <v>16</v>
      </c>
      <c r="G28" s="10">
        <v>6</v>
      </c>
      <c r="H28" s="10" t="s">
        <v>16</v>
      </c>
      <c r="I28" s="10">
        <v>0</v>
      </c>
    </row>
    <row r="29" spans="1:9" ht="15.75" thickBot="1" x14ac:dyDescent="0.3">
      <c r="A29" s="8" t="s">
        <v>11</v>
      </c>
      <c r="B29" s="9" t="s">
        <v>14</v>
      </c>
      <c r="C29" s="10" t="s">
        <v>15</v>
      </c>
      <c r="D29" s="10">
        <v>0</v>
      </c>
      <c r="E29" s="10">
        <v>0</v>
      </c>
      <c r="F29" s="10" t="s">
        <v>16</v>
      </c>
      <c r="G29" s="10" t="s">
        <v>16</v>
      </c>
      <c r="H29" s="10">
        <v>0</v>
      </c>
      <c r="I29" s="10">
        <v>0</v>
      </c>
    </row>
    <row r="30" spans="1:9" x14ac:dyDescent="0.25">
      <c r="A30" s="5" t="s">
        <v>12</v>
      </c>
      <c r="B30" s="6" t="s">
        <v>1</v>
      </c>
      <c r="C30" s="7" t="s">
        <v>2</v>
      </c>
      <c r="D30" s="7">
        <v>1813</v>
      </c>
      <c r="E30" s="7">
        <v>2157</v>
      </c>
      <c r="F30" s="7">
        <v>2048</v>
      </c>
      <c r="G30" s="7">
        <v>1946</v>
      </c>
      <c r="H30" s="7">
        <v>1936</v>
      </c>
      <c r="I30" s="7">
        <v>1202</v>
      </c>
    </row>
    <row r="31" spans="1:9" x14ac:dyDescent="0.25">
      <c r="A31" s="8" t="s">
        <v>12</v>
      </c>
      <c r="B31" s="9" t="s">
        <v>14</v>
      </c>
      <c r="C31" s="10" t="s">
        <v>2</v>
      </c>
      <c r="D31" s="10">
        <v>207</v>
      </c>
      <c r="E31" s="10">
        <v>268</v>
      </c>
      <c r="F31" s="10">
        <v>274</v>
      </c>
      <c r="G31" s="10">
        <v>280</v>
      </c>
      <c r="H31" s="10">
        <v>215</v>
      </c>
      <c r="I31" s="10">
        <v>141</v>
      </c>
    </row>
    <row r="32" spans="1:9" x14ac:dyDescent="0.25">
      <c r="A32" s="8" t="s">
        <v>12</v>
      </c>
      <c r="B32" s="9" t="s">
        <v>1</v>
      </c>
      <c r="C32" s="10" t="s">
        <v>15</v>
      </c>
      <c r="D32" s="10">
        <v>197</v>
      </c>
      <c r="E32" s="10">
        <v>273</v>
      </c>
      <c r="F32" s="10">
        <v>288</v>
      </c>
      <c r="G32" s="10">
        <v>286</v>
      </c>
      <c r="H32" s="10">
        <v>255</v>
      </c>
      <c r="I32" s="10">
        <v>141</v>
      </c>
    </row>
    <row r="33" spans="1:9" ht="15.75" thickBot="1" x14ac:dyDescent="0.3">
      <c r="A33" s="8" t="s">
        <v>12</v>
      </c>
      <c r="B33" s="9" t="s">
        <v>14</v>
      </c>
      <c r="C33" s="10" t="s">
        <v>15</v>
      </c>
      <c r="D33" s="10">
        <v>99</v>
      </c>
      <c r="E33" s="10">
        <v>126</v>
      </c>
      <c r="F33" s="10">
        <v>142</v>
      </c>
      <c r="G33" s="10">
        <v>153</v>
      </c>
      <c r="H33" s="10">
        <v>104</v>
      </c>
      <c r="I33" s="10">
        <v>63</v>
      </c>
    </row>
    <row r="34" spans="1:9" x14ac:dyDescent="0.25">
      <c r="A34" s="5" t="s">
        <v>13</v>
      </c>
      <c r="B34" s="6" t="s">
        <v>1</v>
      </c>
      <c r="C34" s="7" t="s">
        <v>2</v>
      </c>
      <c r="D34" s="7">
        <v>10</v>
      </c>
      <c r="E34" s="7">
        <v>19</v>
      </c>
      <c r="F34" s="7">
        <v>15</v>
      </c>
      <c r="G34" s="7">
        <v>39</v>
      </c>
      <c r="H34" s="7">
        <v>20</v>
      </c>
      <c r="I34" s="7">
        <v>10</v>
      </c>
    </row>
    <row r="35" spans="1:9" x14ac:dyDescent="0.25">
      <c r="A35" s="8" t="s">
        <v>13</v>
      </c>
      <c r="B35" s="9" t="s">
        <v>14</v>
      </c>
      <c r="C35" s="10" t="s">
        <v>2</v>
      </c>
      <c r="D35" s="10">
        <v>0</v>
      </c>
      <c r="E35" s="10">
        <v>0</v>
      </c>
      <c r="F35" s="10" t="s">
        <v>16</v>
      </c>
      <c r="G35" s="10" t="s">
        <v>16</v>
      </c>
      <c r="H35" s="10">
        <v>0</v>
      </c>
      <c r="I35" s="10">
        <v>0</v>
      </c>
    </row>
    <row r="36" spans="1:9" x14ac:dyDescent="0.25">
      <c r="A36" s="8" t="s">
        <v>13</v>
      </c>
      <c r="B36" s="9" t="s">
        <v>1</v>
      </c>
      <c r="C36" s="10" t="s">
        <v>15</v>
      </c>
      <c r="D36" s="10">
        <v>0</v>
      </c>
      <c r="E36" s="10" t="s">
        <v>16</v>
      </c>
      <c r="F36" s="10">
        <v>0</v>
      </c>
      <c r="G36" s="10" t="s">
        <v>16</v>
      </c>
      <c r="H36" s="10">
        <v>0</v>
      </c>
      <c r="I36" s="10">
        <v>0</v>
      </c>
    </row>
    <row r="37" spans="1:9" x14ac:dyDescent="0.25">
      <c r="A37" s="8" t="s">
        <v>13</v>
      </c>
      <c r="B37" s="9" t="s">
        <v>14</v>
      </c>
      <c r="C37" s="10" t="s">
        <v>15</v>
      </c>
      <c r="D37" s="10">
        <v>0</v>
      </c>
      <c r="E37" s="10">
        <v>0</v>
      </c>
      <c r="F37" s="10">
        <v>0</v>
      </c>
      <c r="G37" s="10">
        <v>0</v>
      </c>
      <c r="H37" s="10">
        <v>0</v>
      </c>
      <c r="I37" s="10">
        <v>0</v>
      </c>
    </row>
    <row r="38" spans="1:9" x14ac:dyDescent="0.25">
      <c r="A38" s="11"/>
      <c r="B38" s="11"/>
      <c r="C38" s="11"/>
    </row>
    <row r="40" spans="1:9" x14ac:dyDescent="0.25">
      <c r="A40" s="22" t="s">
        <v>17</v>
      </c>
      <c r="B40" s="22"/>
      <c r="C40" s="22"/>
      <c r="D40" s="22"/>
      <c r="E40" s="22"/>
      <c r="F40" s="22"/>
      <c r="G40" s="22"/>
      <c r="H40" s="22"/>
      <c r="I40" s="22"/>
    </row>
    <row r="41" spans="1:9" x14ac:dyDescent="0.25">
      <c r="A41" s="22"/>
      <c r="B41" s="22"/>
      <c r="C41" s="22"/>
      <c r="D41" s="22"/>
      <c r="E41" s="22"/>
      <c r="F41" s="22"/>
      <c r="G41" s="22"/>
      <c r="H41" s="22"/>
      <c r="I41" s="22"/>
    </row>
    <row r="42" spans="1:9" x14ac:dyDescent="0.25">
      <c r="A42" s="22"/>
      <c r="B42" s="22"/>
      <c r="C42" s="22"/>
      <c r="D42" s="22"/>
      <c r="E42" s="22"/>
      <c r="F42" s="22"/>
      <c r="G42" s="22"/>
      <c r="H42" s="22"/>
      <c r="I42" s="22"/>
    </row>
    <row r="43" spans="1:9" x14ac:dyDescent="0.25">
      <c r="A43" s="22"/>
      <c r="B43" s="22"/>
      <c r="C43" s="22"/>
      <c r="D43" s="22"/>
      <c r="E43" s="22"/>
      <c r="F43" s="22"/>
      <c r="G43" s="22"/>
      <c r="H43" s="22"/>
      <c r="I43" s="22"/>
    </row>
    <row r="44" spans="1:9" x14ac:dyDescent="0.25">
      <c r="A44" s="22"/>
      <c r="B44" s="22"/>
      <c r="C44" s="22"/>
      <c r="D44" s="22"/>
      <c r="E44" s="22"/>
      <c r="F44" s="22"/>
      <c r="G44" s="22"/>
      <c r="H44" s="22"/>
      <c r="I44" s="22"/>
    </row>
    <row r="45" spans="1:9" x14ac:dyDescent="0.25">
      <c r="A45" s="22"/>
      <c r="B45" s="22"/>
      <c r="C45" s="22"/>
      <c r="D45" s="22"/>
      <c r="E45" s="22"/>
      <c r="F45" s="22"/>
      <c r="G45" s="22"/>
      <c r="H45" s="22"/>
      <c r="I45" s="22"/>
    </row>
    <row r="46" spans="1:9" x14ac:dyDescent="0.25">
      <c r="A46" s="22"/>
      <c r="B46" s="22"/>
      <c r="C46" s="22"/>
      <c r="D46" s="22"/>
      <c r="E46" s="22"/>
      <c r="F46" s="22"/>
      <c r="G46" s="22"/>
      <c r="H46" s="22"/>
      <c r="I46" s="22"/>
    </row>
    <row r="47" spans="1:9" x14ac:dyDescent="0.25">
      <c r="A47" s="22"/>
      <c r="B47" s="22"/>
      <c r="C47" s="22"/>
      <c r="D47" s="22"/>
      <c r="E47" s="22"/>
      <c r="F47" s="22"/>
      <c r="G47" s="22"/>
      <c r="H47" s="22"/>
      <c r="I47" s="22"/>
    </row>
  </sheetData>
  <mergeCells count="1">
    <mergeCell ref="A40:I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6"/>
  <sheetViews>
    <sheetView zoomScale="70" zoomScaleNormal="70" workbookViewId="0">
      <pane xSplit="3" ySplit="1" topLeftCell="D2" activePane="bottomRight" state="frozen"/>
      <selection pane="topRight" activeCell="D1" sqref="D1"/>
      <selection pane="bottomLeft" activeCell="A2" sqref="A2"/>
      <selection pane="bottomRight" activeCell="F15" sqref="F15"/>
    </sheetView>
  </sheetViews>
  <sheetFormatPr defaultColWidth="8.140625" defaultRowHeight="15" x14ac:dyDescent="0.25"/>
  <cols>
    <col min="1" max="3" width="23.7109375" style="4" customWidth="1"/>
    <col min="4" max="16384" width="8.140625" style="4"/>
  </cols>
  <sheetData>
    <row r="1" spans="1:75" ht="15.75" thickBot="1" x14ac:dyDescent="0.3">
      <c r="A1" s="1" t="s">
        <v>3</v>
      </c>
      <c r="B1" s="2" t="s">
        <v>4</v>
      </c>
      <c r="C1" s="3" t="s">
        <v>5</v>
      </c>
      <c r="D1" s="12">
        <v>42005</v>
      </c>
      <c r="E1" s="13">
        <v>42036</v>
      </c>
      <c r="F1" s="13">
        <v>42064</v>
      </c>
      <c r="G1" s="13">
        <v>42095</v>
      </c>
      <c r="H1" s="13">
        <v>42125</v>
      </c>
      <c r="I1" s="13">
        <v>42156</v>
      </c>
      <c r="J1" s="13">
        <v>42186</v>
      </c>
      <c r="K1" s="13">
        <v>42217</v>
      </c>
      <c r="L1" s="13">
        <v>42248</v>
      </c>
      <c r="M1" s="13">
        <v>42278</v>
      </c>
      <c r="N1" s="13">
        <v>42309</v>
      </c>
      <c r="O1" s="13">
        <v>42339</v>
      </c>
      <c r="P1" s="13">
        <v>42370</v>
      </c>
      <c r="Q1" s="13">
        <v>42401</v>
      </c>
      <c r="R1" s="13">
        <v>42430</v>
      </c>
      <c r="S1" s="13">
        <v>42461</v>
      </c>
      <c r="T1" s="13">
        <v>42491</v>
      </c>
      <c r="U1" s="13">
        <v>42522</v>
      </c>
      <c r="V1" s="13">
        <v>42552</v>
      </c>
      <c r="W1" s="13">
        <v>42583</v>
      </c>
      <c r="X1" s="13">
        <v>42614</v>
      </c>
      <c r="Y1" s="13">
        <v>42644</v>
      </c>
      <c r="Z1" s="13">
        <v>42675</v>
      </c>
      <c r="AA1" s="13">
        <v>42705</v>
      </c>
      <c r="AB1" s="13">
        <v>42736</v>
      </c>
      <c r="AC1" s="13">
        <v>42767</v>
      </c>
      <c r="AD1" s="13">
        <v>42795</v>
      </c>
      <c r="AE1" s="13">
        <v>42826</v>
      </c>
      <c r="AF1" s="13">
        <v>42856</v>
      </c>
      <c r="AG1" s="13">
        <v>42887</v>
      </c>
      <c r="AH1" s="13">
        <v>42917</v>
      </c>
      <c r="AI1" s="13">
        <v>42948</v>
      </c>
      <c r="AJ1" s="13">
        <v>42979</v>
      </c>
      <c r="AK1" s="13">
        <v>43009</v>
      </c>
      <c r="AL1" s="13">
        <v>43040</v>
      </c>
      <c r="AM1" s="13">
        <v>43070</v>
      </c>
      <c r="AN1" s="13">
        <v>43101</v>
      </c>
      <c r="AO1" s="13">
        <v>43132</v>
      </c>
      <c r="AP1" s="13">
        <v>43160</v>
      </c>
      <c r="AQ1" s="13">
        <v>43191</v>
      </c>
      <c r="AR1" s="13">
        <v>43221</v>
      </c>
      <c r="AS1" s="13">
        <v>43252</v>
      </c>
      <c r="AT1" s="13">
        <v>43282</v>
      </c>
      <c r="AU1" s="13">
        <v>43313</v>
      </c>
      <c r="AV1" s="13">
        <v>43344</v>
      </c>
      <c r="AW1" s="13">
        <v>43374</v>
      </c>
      <c r="AX1" s="13">
        <v>43405</v>
      </c>
      <c r="AY1" s="13">
        <v>43435</v>
      </c>
      <c r="AZ1" s="13">
        <v>43466</v>
      </c>
      <c r="BA1" s="13">
        <v>43497</v>
      </c>
      <c r="BB1" s="13">
        <v>43525</v>
      </c>
      <c r="BC1" s="13">
        <v>43556</v>
      </c>
      <c r="BD1" s="13">
        <v>43586</v>
      </c>
      <c r="BE1" s="13">
        <v>43617</v>
      </c>
      <c r="BF1" s="13">
        <v>43647</v>
      </c>
      <c r="BG1" s="13">
        <v>43678</v>
      </c>
      <c r="BH1" s="13">
        <v>43709</v>
      </c>
      <c r="BI1" s="13">
        <v>43739</v>
      </c>
      <c r="BJ1" s="13">
        <v>43770</v>
      </c>
      <c r="BK1" s="13">
        <v>43800</v>
      </c>
      <c r="BL1" s="13">
        <v>43831</v>
      </c>
      <c r="BM1" s="13">
        <v>43862</v>
      </c>
      <c r="BN1" s="13">
        <v>43891</v>
      </c>
      <c r="BO1" s="13">
        <v>43922</v>
      </c>
      <c r="BP1" s="13">
        <v>43952</v>
      </c>
      <c r="BQ1" s="13">
        <v>43983</v>
      </c>
      <c r="BR1" s="13">
        <v>44013</v>
      </c>
      <c r="BS1" s="13">
        <v>44044</v>
      </c>
      <c r="BT1" s="13">
        <v>44075</v>
      </c>
      <c r="BU1" s="13">
        <v>44105</v>
      </c>
      <c r="BV1" s="13">
        <v>44136</v>
      </c>
      <c r="BW1" s="14">
        <v>44166</v>
      </c>
    </row>
    <row r="2" spans="1:75" x14ac:dyDescent="0.25">
      <c r="A2" s="5" t="s">
        <v>0</v>
      </c>
      <c r="B2" s="6" t="s">
        <v>1</v>
      </c>
      <c r="C2" s="7" t="s">
        <v>2</v>
      </c>
      <c r="D2" s="15">
        <v>1567</v>
      </c>
      <c r="E2" s="16">
        <v>1391</v>
      </c>
      <c r="F2" s="16">
        <v>1500</v>
      </c>
      <c r="G2" s="16">
        <v>1362</v>
      </c>
      <c r="H2" s="16">
        <v>1403</v>
      </c>
      <c r="I2" s="16">
        <v>1401</v>
      </c>
      <c r="J2" s="16">
        <v>1397</v>
      </c>
      <c r="K2" s="16">
        <v>1376</v>
      </c>
      <c r="L2" s="16">
        <v>1343</v>
      </c>
      <c r="M2" s="16">
        <v>1401</v>
      </c>
      <c r="N2" s="16">
        <v>1321</v>
      </c>
      <c r="O2" s="16">
        <v>1493</v>
      </c>
      <c r="P2" s="16">
        <v>1509</v>
      </c>
      <c r="Q2" s="16">
        <v>1418</v>
      </c>
      <c r="R2" s="16">
        <v>1573</v>
      </c>
      <c r="S2" s="16">
        <v>1462</v>
      </c>
      <c r="T2" s="16">
        <v>1532</v>
      </c>
      <c r="U2" s="16">
        <f>1520</f>
        <v>1520</v>
      </c>
      <c r="V2" s="16">
        <v>1547</v>
      </c>
      <c r="W2" s="16">
        <v>1453</v>
      </c>
      <c r="X2" s="16">
        <v>1416</v>
      </c>
      <c r="Y2" s="16">
        <v>1560</v>
      </c>
      <c r="Z2" s="16">
        <v>1530</v>
      </c>
      <c r="AA2" s="16">
        <v>1789</v>
      </c>
      <c r="AB2" s="16">
        <v>1618</v>
      </c>
      <c r="AC2" s="16">
        <v>1418</v>
      </c>
      <c r="AD2" s="16">
        <v>1600</v>
      </c>
      <c r="AE2" s="16">
        <v>1572</v>
      </c>
      <c r="AF2" s="16">
        <v>1618</v>
      </c>
      <c r="AG2" s="16">
        <v>1574</v>
      </c>
      <c r="AH2" s="16">
        <v>1546</v>
      </c>
      <c r="AI2" s="16">
        <v>1555</v>
      </c>
      <c r="AJ2" s="16">
        <v>1505</v>
      </c>
      <c r="AK2" s="16">
        <v>1565</v>
      </c>
      <c r="AL2" s="16">
        <v>1479</v>
      </c>
      <c r="AM2" s="16">
        <v>1548</v>
      </c>
      <c r="AN2" s="16">
        <v>1610</v>
      </c>
      <c r="AO2" s="16">
        <v>1520</v>
      </c>
      <c r="AP2" s="16">
        <v>1601</v>
      </c>
      <c r="AQ2" s="16">
        <v>1440</v>
      </c>
      <c r="AR2" s="16">
        <v>1672</v>
      </c>
      <c r="AS2" s="16">
        <f>1524+1</f>
        <v>1525</v>
      </c>
      <c r="AT2" s="16">
        <v>1507</v>
      </c>
      <c r="AU2" s="16">
        <v>1486</v>
      </c>
      <c r="AV2" s="16">
        <v>1444</v>
      </c>
      <c r="AW2" s="16">
        <v>1486</v>
      </c>
      <c r="AX2" s="16">
        <v>1444</v>
      </c>
      <c r="AY2" s="16">
        <v>1539</v>
      </c>
      <c r="AZ2" s="16">
        <v>1539</v>
      </c>
      <c r="BA2" s="16">
        <f>1376+1</f>
        <v>1377</v>
      </c>
      <c r="BB2" s="16">
        <v>1540</v>
      </c>
      <c r="BC2" s="16">
        <v>1562</v>
      </c>
      <c r="BD2" s="16">
        <v>1516</v>
      </c>
      <c r="BE2" s="16">
        <v>1515</v>
      </c>
      <c r="BF2" s="16">
        <v>1517</v>
      </c>
      <c r="BG2" s="16">
        <v>1506</v>
      </c>
      <c r="BH2" s="16">
        <v>1472</v>
      </c>
      <c r="BI2" s="16">
        <v>1514</v>
      </c>
      <c r="BJ2" s="16">
        <v>1452</v>
      </c>
      <c r="BK2" s="16">
        <v>1535</v>
      </c>
      <c r="BL2" s="16">
        <v>1491</v>
      </c>
      <c r="BM2" s="16">
        <v>1346</v>
      </c>
      <c r="BN2" s="16">
        <v>1167</v>
      </c>
      <c r="BO2" s="16">
        <v>813</v>
      </c>
      <c r="BP2" s="16">
        <v>1104</v>
      </c>
      <c r="BQ2" s="16">
        <v>1252</v>
      </c>
      <c r="BR2" s="16">
        <v>1324</v>
      </c>
      <c r="BS2" s="16">
        <v>1353</v>
      </c>
      <c r="BT2" s="16">
        <v>1296</v>
      </c>
      <c r="BU2" s="16">
        <v>1272</v>
      </c>
      <c r="BV2" s="16">
        <v>1122</v>
      </c>
      <c r="BW2" s="17">
        <v>1223</v>
      </c>
    </row>
    <row r="3" spans="1:75" x14ac:dyDescent="0.25">
      <c r="A3" s="8" t="s">
        <v>0</v>
      </c>
      <c r="B3" s="9" t="s">
        <v>14</v>
      </c>
      <c r="C3" s="10" t="s">
        <v>2</v>
      </c>
      <c r="D3" s="18">
        <v>208</v>
      </c>
      <c r="E3" s="19">
        <v>159</v>
      </c>
      <c r="F3" s="19">
        <v>162</v>
      </c>
      <c r="G3" s="19">
        <v>159</v>
      </c>
      <c r="H3" s="19">
        <v>118</v>
      </c>
      <c r="I3" s="19">
        <v>122</v>
      </c>
      <c r="J3" s="19">
        <v>112</v>
      </c>
      <c r="K3" s="19">
        <v>122</v>
      </c>
      <c r="L3" s="19">
        <v>117</v>
      </c>
      <c r="M3" s="19">
        <v>116</v>
      </c>
      <c r="N3" s="19">
        <v>130</v>
      </c>
      <c r="O3" s="19">
        <v>119</v>
      </c>
      <c r="P3" s="19">
        <v>146</v>
      </c>
      <c r="Q3" s="19">
        <v>146</v>
      </c>
      <c r="R3" s="19">
        <v>154</v>
      </c>
      <c r="S3" s="19">
        <v>153</v>
      </c>
      <c r="T3" s="19">
        <v>163</v>
      </c>
      <c r="U3" s="19">
        <v>169</v>
      </c>
      <c r="V3" s="19">
        <v>151</v>
      </c>
      <c r="W3" s="19">
        <v>138</v>
      </c>
      <c r="X3" s="19">
        <v>139</v>
      </c>
      <c r="Y3" s="19">
        <v>159</v>
      </c>
      <c r="Z3" s="19">
        <v>152</v>
      </c>
      <c r="AA3" s="19">
        <v>171</v>
      </c>
      <c r="AB3" s="19">
        <v>156</v>
      </c>
      <c r="AC3" s="19">
        <v>145</v>
      </c>
      <c r="AD3" s="19">
        <v>166</v>
      </c>
      <c r="AE3" s="19">
        <v>158</v>
      </c>
      <c r="AF3" s="19">
        <v>157</v>
      </c>
      <c r="AG3" s="19">
        <v>160</v>
      </c>
      <c r="AH3" s="19">
        <v>139</v>
      </c>
      <c r="AI3" s="19">
        <v>153</v>
      </c>
      <c r="AJ3" s="19">
        <v>151</v>
      </c>
      <c r="AK3" s="19">
        <v>138</v>
      </c>
      <c r="AL3" s="19">
        <v>161</v>
      </c>
      <c r="AM3" s="19">
        <v>163</v>
      </c>
      <c r="AN3" s="19">
        <v>165</v>
      </c>
      <c r="AO3" s="19">
        <v>130</v>
      </c>
      <c r="AP3" s="19">
        <v>178</v>
      </c>
      <c r="AQ3" s="19">
        <v>137</v>
      </c>
      <c r="AR3" s="19">
        <v>154</v>
      </c>
      <c r="AS3" s="19">
        <v>135</v>
      </c>
      <c r="AT3" s="19">
        <v>155</v>
      </c>
      <c r="AU3" s="19">
        <v>129</v>
      </c>
      <c r="AV3" s="19">
        <v>133</v>
      </c>
      <c r="AW3" s="19">
        <v>138</v>
      </c>
      <c r="AX3" s="19">
        <v>135</v>
      </c>
      <c r="AY3" s="19">
        <v>150</v>
      </c>
      <c r="AZ3" s="19">
        <v>126</v>
      </c>
      <c r="BA3" s="19">
        <v>125</v>
      </c>
      <c r="BB3" s="19">
        <v>120</v>
      </c>
      <c r="BC3" s="19">
        <v>160</v>
      </c>
      <c r="BD3" s="19">
        <v>137</v>
      </c>
      <c r="BE3" s="19">
        <v>133</v>
      </c>
      <c r="BF3" s="19">
        <v>141</v>
      </c>
      <c r="BG3" s="19">
        <v>135</v>
      </c>
      <c r="BH3" s="19">
        <v>124</v>
      </c>
      <c r="BI3" s="19">
        <v>136</v>
      </c>
      <c r="BJ3" s="19">
        <v>116</v>
      </c>
      <c r="BK3" s="19">
        <v>140</v>
      </c>
      <c r="BL3" s="19">
        <v>133</v>
      </c>
      <c r="BM3" s="19">
        <v>127</v>
      </c>
      <c r="BN3" s="19">
        <v>93</v>
      </c>
      <c r="BO3" s="19">
        <v>84</v>
      </c>
      <c r="BP3" s="19">
        <v>92</v>
      </c>
      <c r="BQ3" s="19">
        <v>109</v>
      </c>
      <c r="BR3" s="19">
        <v>127</v>
      </c>
      <c r="BS3" s="19">
        <v>130</v>
      </c>
      <c r="BT3" s="19">
        <v>120</v>
      </c>
      <c r="BU3" s="19">
        <v>129</v>
      </c>
      <c r="BV3" s="19">
        <v>89</v>
      </c>
      <c r="BW3" s="20">
        <v>82</v>
      </c>
    </row>
    <row r="4" spans="1:75" x14ac:dyDescent="0.25">
      <c r="A4" s="8" t="s">
        <v>0</v>
      </c>
      <c r="B4" s="9" t="s">
        <v>1</v>
      </c>
      <c r="C4" s="10" t="s">
        <v>15</v>
      </c>
      <c r="D4" s="18">
        <v>96</v>
      </c>
      <c r="E4" s="19">
        <v>81</v>
      </c>
      <c r="F4" s="19">
        <v>93</v>
      </c>
      <c r="G4" s="19">
        <v>86</v>
      </c>
      <c r="H4" s="19">
        <v>71</v>
      </c>
      <c r="I4" s="19">
        <v>89</v>
      </c>
      <c r="J4" s="19">
        <v>77</v>
      </c>
      <c r="K4" s="19">
        <v>94</v>
      </c>
      <c r="L4" s="19">
        <v>78</v>
      </c>
      <c r="M4" s="19">
        <v>98</v>
      </c>
      <c r="N4" s="19">
        <v>102</v>
      </c>
      <c r="O4" s="19">
        <v>83</v>
      </c>
      <c r="P4" s="19">
        <v>94</v>
      </c>
      <c r="Q4" s="19">
        <v>97</v>
      </c>
      <c r="R4" s="19">
        <v>97</v>
      </c>
      <c r="S4" s="19">
        <v>112</v>
      </c>
      <c r="T4" s="19">
        <v>114</v>
      </c>
      <c r="U4" s="19">
        <v>114</v>
      </c>
      <c r="V4" s="19">
        <v>132</v>
      </c>
      <c r="W4" s="19">
        <v>106</v>
      </c>
      <c r="X4" s="19">
        <v>88</v>
      </c>
      <c r="Y4" s="19">
        <v>110</v>
      </c>
      <c r="Z4" s="19">
        <v>94</v>
      </c>
      <c r="AA4" s="19">
        <v>140</v>
      </c>
      <c r="AB4" s="19">
        <v>146</v>
      </c>
      <c r="AC4" s="19">
        <v>117</v>
      </c>
      <c r="AD4" s="19">
        <v>132</v>
      </c>
      <c r="AE4" s="19">
        <v>112</v>
      </c>
      <c r="AF4" s="19">
        <v>121</v>
      </c>
      <c r="AG4" s="19">
        <v>102</v>
      </c>
      <c r="AH4" s="19">
        <v>106</v>
      </c>
      <c r="AI4" s="19">
        <v>104</v>
      </c>
      <c r="AJ4" s="19">
        <v>115</v>
      </c>
      <c r="AK4" s="19">
        <v>127</v>
      </c>
      <c r="AL4" s="19">
        <v>125</v>
      </c>
      <c r="AM4" s="19">
        <v>138</v>
      </c>
      <c r="AN4" s="19">
        <v>133</v>
      </c>
      <c r="AO4" s="19">
        <v>124</v>
      </c>
      <c r="AP4" s="19">
        <v>158</v>
      </c>
      <c r="AQ4" s="19">
        <v>99</v>
      </c>
      <c r="AR4" s="19">
        <v>127</v>
      </c>
      <c r="AS4" s="19">
        <v>118</v>
      </c>
      <c r="AT4" s="19">
        <v>127</v>
      </c>
      <c r="AU4" s="19">
        <v>105</v>
      </c>
      <c r="AV4" s="19">
        <v>104</v>
      </c>
      <c r="AW4" s="19">
        <v>110</v>
      </c>
      <c r="AX4" s="19">
        <v>117</v>
      </c>
      <c r="AY4" s="19">
        <v>126</v>
      </c>
      <c r="AZ4" s="19">
        <v>137</v>
      </c>
      <c r="BA4" s="19">
        <v>95</v>
      </c>
      <c r="BB4" s="19">
        <v>109</v>
      </c>
      <c r="BC4" s="19">
        <v>133</v>
      </c>
      <c r="BD4" s="19">
        <v>106</v>
      </c>
      <c r="BE4" s="19">
        <v>108</v>
      </c>
      <c r="BF4" s="19">
        <v>100</v>
      </c>
      <c r="BG4" s="19">
        <v>120</v>
      </c>
      <c r="BH4" s="19">
        <v>112</v>
      </c>
      <c r="BI4" s="19">
        <v>128</v>
      </c>
      <c r="BJ4" s="19">
        <v>105</v>
      </c>
      <c r="BK4" s="19">
        <v>116</v>
      </c>
      <c r="BL4" s="19">
        <v>101</v>
      </c>
      <c r="BM4" s="19">
        <v>88</v>
      </c>
      <c r="BN4" s="19">
        <v>73</v>
      </c>
      <c r="BO4" s="19">
        <v>75</v>
      </c>
      <c r="BP4" s="19">
        <v>57</v>
      </c>
      <c r="BQ4" s="19">
        <v>64</v>
      </c>
      <c r="BR4" s="19">
        <v>85</v>
      </c>
      <c r="BS4" s="19">
        <v>87</v>
      </c>
      <c r="BT4" s="19">
        <v>71</v>
      </c>
      <c r="BU4" s="19">
        <v>90</v>
      </c>
      <c r="BV4" s="19">
        <v>76</v>
      </c>
      <c r="BW4" s="20">
        <v>76</v>
      </c>
    </row>
    <row r="5" spans="1:75" x14ac:dyDescent="0.25">
      <c r="A5" s="8" t="s">
        <v>0</v>
      </c>
      <c r="B5" s="9" t="s">
        <v>14</v>
      </c>
      <c r="C5" s="10" t="s">
        <v>15</v>
      </c>
      <c r="D5" s="18">
        <v>47</v>
      </c>
      <c r="E5" s="19">
        <v>37</v>
      </c>
      <c r="F5" s="19">
        <v>37</v>
      </c>
      <c r="G5" s="19">
        <v>37</v>
      </c>
      <c r="H5" s="19">
        <v>34</v>
      </c>
      <c r="I5" s="19">
        <v>42</v>
      </c>
      <c r="J5" s="19">
        <v>36</v>
      </c>
      <c r="K5" s="19">
        <v>36</v>
      </c>
      <c r="L5" s="19">
        <v>47</v>
      </c>
      <c r="M5" s="19">
        <v>42</v>
      </c>
      <c r="N5" s="19">
        <v>43</v>
      </c>
      <c r="O5" s="19">
        <v>34</v>
      </c>
      <c r="P5" s="19">
        <v>43</v>
      </c>
      <c r="Q5" s="19">
        <v>47</v>
      </c>
      <c r="R5" s="19">
        <v>42</v>
      </c>
      <c r="S5" s="19">
        <v>48</v>
      </c>
      <c r="T5" s="19">
        <v>61</v>
      </c>
      <c r="U5" s="19">
        <v>56</v>
      </c>
      <c r="V5" s="19">
        <v>59</v>
      </c>
      <c r="W5" s="19">
        <v>63</v>
      </c>
      <c r="X5" s="19">
        <v>38</v>
      </c>
      <c r="Y5" s="19">
        <v>59</v>
      </c>
      <c r="Z5" s="19">
        <v>46</v>
      </c>
      <c r="AA5" s="19">
        <v>69</v>
      </c>
      <c r="AB5" s="19">
        <v>60</v>
      </c>
      <c r="AC5" s="19">
        <v>62</v>
      </c>
      <c r="AD5" s="19">
        <v>68</v>
      </c>
      <c r="AE5" s="19">
        <v>57</v>
      </c>
      <c r="AF5" s="19">
        <v>69</v>
      </c>
      <c r="AG5" s="19">
        <v>56</v>
      </c>
      <c r="AH5" s="19">
        <v>51</v>
      </c>
      <c r="AI5" s="19">
        <v>52</v>
      </c>
      <c r="AJ5" s="19">
        <v>58</v>
      </c>
      <c r="AK5" s="19">
        <v>57</v>
      </c>
      <c r="AL5" s="19">
        <v>67</v>
      </c>
      <c r="AM5" s="19">
        <v>71</v>
      </c>
      <c r="AN5" s="19">
        <v>74</v>
      </c>
      <c r="AO5" s="19">
        <v>56</v>
      </c>
      <c r="AP5" s="19">
        <v>78</v>
      </c>
      <c r="AQ5" s="19">
        <v>58</v>
      </c>
      <c r="AR5" s="19">
        <v>66</v>
      </c>
      <c r="AS5" s="19">
        <v>51</v>
      </c>
      <c r="AT5" s="19">
        <v>54</v>
      </c>
      <c r="AU5" s="19">
        <v>53</v>
      </c>
      <c r="AV5" s="19">
        <v>53</v>
      </c>
      <c r="AW5" s="19">
        <v>52</v>
      </c>
      <c r="AX5" s="19">
        <v>61</v>
      </c>
      <c r="AY5" s="19">
        <v>63</v>
      </c>
      <c r="AZ5" s="19">
        <v>51</v>
      </c>
      <c r="BA5" s="19">
        <v>47</v>
      </c>
      <c r="BB5" s="19">
        <v>48</v>
      </c>
      <c r="BC5" s="19">
        <v>68</v>
      </c>
      <c r="BD5" s="19">
        <v>55</v>
      </c>
      <c r="BE5" s="19">
        <v>47</v>
      </c>
      <c r="BF5" s="19">
        <v>49</v>
      </c>
      <c r="BG5" s="19">
        <v>59</v>
      </c>
      <c r="BH5" s="19">
        <v>50</v>
      </c>
      <c r="BI5" s="19">
        <v>54</v>
      </c>
      <c r="BJ5" s="19">
        <v>36</v>
      </c>
      <c r="BK5" s="19">
        <v>49</v>
      </c>
      <c r="BL5" s="19">
        <v>44</v>
      </c>
      <c r="BM5" s="19">
        <v>41</v>
      </c>
      <c r="BN5" s="19">
        <v>29</v>
      </c>
      <c r="BO5" s="19">
        <v>35</v>
      </c>
      <c r="BP5" s="19">
        <v>21</v>
      </c>
      <c r="BQ5" s="19">
        <v>29</v>
      </c>
      <c r="BR5" s="19">
        <v>41</v>
      </c>
      <c r="BS5" s="19">
        <v>39</v>
      </c>
      <c r="BT5" s="19">
        <v>34</v>
      </c>
      <c r="BU5" s="19">
        <v>44</v>
      </c>
      <c r="BV5" s="19">
        <v>32</v>
      </c>
      <c r="BW5" s="20">
        <v>28</v>
      </c>
    </row>
    <row r="6" spans="1:75" x14ac:dyDescent="0.25">
      <c r="A6" s="11"/>
      <c r="B6" s="11"/>
      <c r="C6" s="1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Breakdown by year</vt:lpstr>
      <vt:lpstr>Total breakdown by month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 Griffith-David</dc:creator>
  <cp:lastModifiedBy>ka182309</cp:lastModifiedBy>
  <dcterms:created xsi:type="dcterms:W3CDTF">2021-02-04T19:28:12Z</dcterms:created>
  <dcterms:modified xsi:type="dcterms:W3CDTF">2021-03-04T09:53:03Z</dcterms:modified>
</cp:coreProperties>
</file>