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Z:\thq_fs1\Planning\Darren\Reports\Audit Committee\2024\1. Jan AC 24\Procurement\"/>
    </mc:Choice>
  </mc:AlternateContent>
  <xr:revisionPtr revIDLastSave="0" documentId="13_ncr:1_{B0559043-E9CA-4B62-9F21-5ACAF4ED00AB}" xr6:coauthVersionLast="47" xr6:coauthVersionMax="47" xr10:uidLastSave="{00000000-0000-0000-0000-000000000000}"/>
  <bookViews>
    <workbookView xWindow="-120" yWindow="-120" windowWidth="38640" windowHeight="21120" activeTab="1" xr2:uid="{82392610-F6F7-4BD9-B05D-E5B11C6B79A0}"/>
  </bookViews>
  <sheets>
    <sheet name="SQA, STA &amp; RA" sheetId="1" r:id="rId1"/>
    <sheet name="Consultancy" sheetId="2" r:id="rId2"/>
    <sheet name="All Wales Contract Awards" sheetId="3" r:id="rId3"/>
    <sheet name="Exemptions" sheetId="4" r:id="rId4"/>
  </sheets>
  <definedNames>
    <definedName name="_xlnm._FilterDatabase" localSheetId="0" hidden="1">'SQA, STA &amp; RA'!$A$36:$L$36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8" i="3" l="1"/>
  <c r="J6" i="3"/>
</calcChain>
</file>

<file path=xl/sharedStrings.xml><?xml version="1.0" encoding="utf-8"?>
<sst xmlns="http://schemas.openxmlformats.org/spreadsheetml/2006/main" count="994" uniqueCount="614">
  <si>
    <t>Division/Department/DU</t>
  </si>
  <si>
    <t xml:space="preserve">Contract Ref: </t>
  </si>
  <si>
    <t>Agreement Title/Description</t>
  </si>
  <si>
    <t xml:space="preserve">Supplier </t>
  </si>
  <si>
    <t>Cost banding</t>
  </si>
  <si>
    <t xml:space="preserve">Reason/Circumstance </t>
  </si>
  <si>
    <t>First or Repeat Submission</t>
  </si>
  <si>
    <t>Revenue</t>
  </si>
  <si>
    <t>Compliance Comment</t>
  </si>
  <si>
    <t>SFI - Competition Threshold</t>
  </si>
  <si>
    <t>Capital/Revenue</t>
  </si>
  <si>
    <t>Period of Agreement/Delivery Date</t>
  </si>
  <si>
    <t>£5k-£25k</t>
  </si>
  <si>
    <t>First</t>
  </si>
  <si>
    <t>Exceptional Activity in Accordance with Standing Financial Instructions e.g., Single Quotation or Tender Actions, Contract Change Notes, Execution of an Extension, Award of Further Business etc.</t>
  </si>
  <si>
    <t>Summary</t>
  </si>
  <si>
    <t>SQA</t>
  </si>
  <si>
    <t>No.</t>
  </si>
  <si>
    <t>Value exc. VAT</t>
  </si>
  <si>
    <t>STA</t>
  </si>
  <si>
    <t>RA</t>
  </si>
  <si>
    <t>Value inc. VAT</t>
  </si>
  <si>
    <t>Local Quotation Threshold over £5,000.00</t>
  </si>
  <si>
    <t>Repeat</t>
  </si>
  <si>
    <t>Sysmex UK Ltd</t>
  </si>
  <si>
    <t>Local Tender Threshold over £25,000.00</t>
  </si>
  <si>
    <t>Retrospective Actions</t>
  </si>
  <si>
    <t>CCN's/Extensions</t>
  </si>
  <si>
    <t>All Wales Contract Ref:</t>
  </si>
  <si>
    <t>Category Lead</t>
  </si>
  <si>
    <t>Sourcing Lead</t>
  </si>
  <si>
    <t>Hospital</t>
  </si>
  <si>
    <t xml:space="preserve">Item Description </t>
  </si>
  <si>
    <t>Contract Start Date</t>
  </si>
  <si>
    <t>Contract End Date</t>
  </si>
  <si>
    <t xml:space="preserve">Value attributed to Swansea Bay exc VAT </t>
  </si>
  <si>
    <t xml:space="preserve">Value attributed to Swansea Bay inc. VAT </t>
  </si>
  <si>
    <t xml:space="preserve">Remarks </t>
  </si>
  <si>
    <t>All Sites</t>
  </si>
  <si>
    <t xml:space="preserve">Vicky Evans </t>
  </si>
  <si>
    <t>Change Control &amp; Contract Extensions</t>
  </si>
  <si>
    <t>Strategy</t>
  </si>
  <si>
    <t>Pharmacy</t>
  </si>
  <si>
    <t>Primary Care</t>
  </si>
  <si>
    <t>Morriston</t>
  </si>
  <si>
    <t>TBC</t>
  </si>
  <si>
    <t>SBU-STA-28892-016-RC-23</t>
  </si>
  <si>
    <t>Corporate</t>
  </si>
  <si>
    <t>MH &amp; LD Service Group</t>
  </si>
  <si>
    <t>MED-OJEU-51250</t>
  </si>
  <si>
    <t xml:space="preserve">Rhian Sadler </t>
  </si>
  <si>
    <t xml:space="preserve">Urine Meter </t>
  </si>
  <si>
    <t xml:space="preserve">CLI-OJEU-51547 </t>
  </si>
  <si>
    <t>Liz Ewing</t>
  </si>
  <si>
    <t>Pathology Consumables, Equipment, and Instruments</t>
  </si>
  <si>
    <t>MED-OJEU-51727</t>
  </si>
  <si>
    <t>Laryngoscope Blades and Associated Consumables</t>
  </si>
  <si>
    <t xml:space="preserve">CLI-OJEU-50995 </t>
  </si>
  <si>
    <t xml:space="preserve">Charlie Pritchard </t>
  </si>
  <si>
    <t>Ophthalmology Consumables Framework Agreement</t>
  </si>
  <si>
    <t>MED-OJEU-46488(A)</t>
  </si>
  <si>
    <t>Alex Wate</t>
  </si>
  <si>
    <t>alex.wate@wales.nhs.uk</t>
  </si>
  <si>
    <t>Airway Management</t>
  </si>
  <si>
    <t>Consultancy Services Provision</t>
  </si>
  <si>
    <t>Singleton</t>
  </si>
  <si>
    <t>Capital</t>
  </si>
  <si>
    <t>Clinisupplies UK Ltd</t>
  </si>
  <si>
    <t>Various - multi-supplier agreement</t>
  </si>
  <si>
    <t>bethany.webber2@wales.nhs.uk</t>
  </si>
  <si>
    <t>liz.ewing@wales.nhs.uk</t>
  </si>
  <si>
    <t>rhian.sadler@wales.nhs.uk</t>
  </si>
  <si>
    <t xml:space="preserve">Exemptions Reference </t>
  </si>
  <si>
    <t xml:space="preserve">Description </t>
  </si>
  <si>
    <t xml:space="preserve">Exemption Reason </t>
  </si>
  <si>
    <t>SBU-EX-001-SP-23</t>
  </si>
  <si>
    <t xml:space="preserve">Extention to property lease in Aberafan Shopping Centre for Mass Vaccination Centre </t>
  </si>
  <si>
    <t xml:space="preserve">HB Wide </t>
  </si>
  <si>
    <t xml:space="preserve">Lease payment is covered by AW Exemption List </t>
  </si>
  <si>
    <t xml:space="preserve">Signal RP </t>
  </si>
  <si>
    <t xml:space="preserve">Exemption confirmed by KW 09.05.23 - see file for copy </t>
  </si>
  <si>
    <t>MH &amp; LD Physiotherapy Services</t>
  </si>
  <si>
    <t>David John Calways Edwards of the Court House, Llywnypia</t>
  </si>
  <si>
    <t xml:space="preserve">Exemption confirmed by KW 11.05.23 - see file for copy </t>
  </si>
  <si>
    <t>SBU-EX-003-SP-23</t>
  </si>
  <si>
    <t>NHS Benchmarking – Annual subscription 2023/24</t>
  </si>
  <si>
    <t>Finance - HB Wide</t>
  </si>
  <si>
    <t xml:space="preserve">As outlined in SFI's and Procurement Manual seeking competition for this would be impossible </t>
  </si>
  <si>
    <t>NHS North of England CSU</t>
  </si>
  <si>
    <t xml:space="preserve">Exemption confirmed by KW 12.05.23 - see file for copy </t>
  </si>
  <si>
    <t>SBU-EX-004-AM-23</t>
  </si>
  <si>
    <t>Utility charges linked to leasing of suite 4,8&amp;9 at red Dragon Court</t>
  </si>
  <si>
    <t>Lease &amp; Utilities is covered by AW Exemption List</t>
  </si>
  <si>
    <t>Nodor International Ltd</t>
  </si>
  <si>
    <t xml:space="preserve">Exemption confirmed by KW 16.05.23 - see file for copy </t>
  </si>
  <si>
    <t>SBU-EX-005-AM-23</t>
  </si>
  <si>
    <t>The Royal College of Psychiatrists EIPN Membership</t>
  </si>
  <si>
    <t>Adult Mental Health</t>
  </si>
  <si>
    <t>No Possible competition</t>
  </si>
  <si>
    <t>The Royal College of Psychiatrists</t>
  </si>
  <si>
    <t xml:space="preserve">Exemption confirmed by KW 18.05.23 - see file for copy </t>
  </si>
  <si>
    <t>SBU-EX-006-AT-23</t>
  </si>
  <si>
    <t xml:space="preserve">Primary Health Investments Properties Ltd </t>
  </si>
  <si>
    <t>Neath Port Talbot  Locality Team</t>
  </si>
  <si>
    <t>SBU-EX-007-PJ-23</t>
  </si>
  <si>
    <t>International Lymphoedema Conference</t>
  </si>
  <si>
    <t>Lymphoedema Clinic</t>
  </si>
  <si>
    <t xml:space="preserve">Exemption confirmed by KW 24.05.23 - see file for copy </t>
  </si>
  <si>
    <t>SBU-EX-008-AT-23</t>
  </si>
  <si>
    <t xml:space="preserve">Rent &amp; Services for accommodation </t>
  </si>
  <si>
    <t>Cardiff Disability Health Team</t>
  </si>
  <si>
    <t>Parade Estates Management</t>
  </si>
  <si>
    <t>Exemption confirmed by KW 22.06.23 see file for copy</t>
  </si>
  <si>
    <t>SBU-EX-009-AM-23</t>
  </si>
  <si>
    <t>RENT - CAMHS Outpatient Clinic, Ground Floor, 48 Kingsway, Swansea SA1 5HG</t>
  </si>
  <si>
    <t>My Pad to Let</t>
  </si>
  <si>
    <t xml:space="preserve">Exemption confirmed by KW 26.02.23 - see file for copy </t>
  </si>
  <si>
    <t>SBU-EX-011-RC-23</t>
  </si>
  <si>
    <t xml:space="preserve">Translation Services for Primary Care </t>
  </si>
  <si>
    <t>Cardiff Council</t>
  </si>
  <si>
    <t xml:space="preserve">Exemption confirmed by RC 6.7.23 - see file for copy </t>
  </si>
  <si>
    <t>SBU-EX-012-SM-23</t>
  </si>
  <si>
    <t>Storage &amp; Distribution of Medicinal Products</t>
  </si>
  <si>
    <t>Polar Speed</t>
  </si>
  <si>
    <t>Exemption confirmed by K.W 30.06.2023 - see folder for information</t>
  </si>
  <si>
    <t>SBU-EX-013-AW-23</t>
  </si>
  <si>
    <t>Accreditation/ Auditing/Surveillance Services</t>
  </si>
  <si>
    <t>Pathology/Morriston</t>
  </si>
  <si>
    <t>2023 Surveillance1- Morriston- Project No: 314163-01-01</t>
  </si>
  <si>
    <t>UKAS</t>
  </si>
  <si>
    <t>Exemption confirmed by K.W 26.07.2023 - see folder for information</t>
  </si>
  <si>
    <t>SBU-EX-014-SM-23</t>
  </si>
  <si>
    <t>Application for Radioactive Waste Permits</t>
  </si>
  <si>
    <t>National Resources Wales</t>
  </si>
  <si>
    <t xml:space="preserve">Exemption confirmed by K.W 14.08.23 - See folder for supporting information </t>
  </si>
  <si>
    <t>SBU-EX-015-JRC-23</t>
  </si>
  <si>
    <t>Rental of MRI from Cardiff &amp; Vale</t>
  </si>
  <si>
    <t>Health Board to Health Board</t>
  </si>
  <si>
    <t>SBU-EX-016-PJ-23</t>
  </si>
  <si>
    <t>TARN (Trauma Audit &amp; Research Network) Membership</t>
  </si>
  <si>
    <t>University of Manchester</t>
  </si>
  <si>
    <t xml:space="preserve">Exemption confirmed by K.W 11.08.23 - See folder for supporting information </t>
  </si>
  <si>
    <t>SBU-EX-017-AM-23</t>
  </si>
  <si>
    <t>Enhancement of Eye Care Liaison Service for NPTH &amp; SIngleton</t>
  </si>
  <si>
    <t xml:space="preserve">Ophthalmology Service </t>
  </si>
  <si>
    <t>RNIB - Royal National Institute for the Blind</t>
  </si>
  <si>
    <t>31.03.2024/</t>
  </si>
  <si>
    <t xml:space="preserve">Exemption confirmed by K.W 22.08.23 - See folder for supporting information </t>
  </si>
  <si>
    <t xml:space="preserve">Additional Lease space within an existing contract at David John Edwards of the court house, Llwynapia. </t>
  </si>
  <si>
    <t xml:space="preserve">The requirement has been published for competition x3 times, Polar Speed have been the singular responder each time. Service will be taken over by NWSSP TRAMS in 2027. Further info in folder. </t>
  </si>
  <si>
    <t>Cardiff &amp; Vale University Health Board</t>
  </si>
  <si>
    <t>EMRTS</t>
  </si>
  <si>
    <t>SBU-SQA-28804-014-AW-23</t>
  </si>
  <si>
    <t>Bespoke Medical Bags for Helicopters and Response Vehicles</t>
  </si>
  <si>
    <t>Pax Bags Ltd</t>
  </si>
  <si>
    <t>The SQA is as a result of retrospective invoices being accrued, with no formal route to compliance. Pax Bags offer a bespoke product, but are not the only provider able to provide the solution. EMRTS have been engaged to ensure Procurement are aware of any future requirements.</t>
  </si>
  <si>
    <t xml:space="preserve">Revenue </t>
  </si>
  <si>
    <t>SBU-SQA-28804-015-AM-23</t>
  </si>
  <si>
    <t xml:space="preserve">PrescQIPP intelligence tool </t>
  </si>
  <si>
    <t>PrescQIPP CIC</t>
  </si>
  <si>
    <t>PresQIPP is the sole supplier in the market for this Business Intelligence tool. There are no alternative providers in the market at present. The Primary Care team has been engaged and an exercise will be undertaken to test the market on the contract renewal in April 2024.</t>
  </si>
  <si>
    <t>SBU-SQA-28804-016-PJ-23</t>
  </si>
  <si>
    <t xml:space="preserve">Cardiac </t>
  </si>
  <si>
    <t xml:space="preserve">31st July 2023 </t>
  </si>
  <si>
    <t>SBU-SQA-28804-017-JRC-23</t>
  </si>
  <si>
    <t>01st August 2023</t>
  </si>
  <si>
    <t xml:space="preserve">Locum Consultancy </t>
  </si>
  <si>
    <t>SBU-SQA-28804-019-AM-23</t>
  </si>
  <si>
    <t xml:space="preserve">Strategy </t>
  </si>
  <si>
    <t>Website hosting for pilot scheme Tidyminds</t>
  </si>
  <si>
    <t>SBU-SQA-28804-020-SU-23</t>
  </si>
  <si>
    <t>Oncology</t>
  </si>
  <si>
    <t>18th August 2023</t>
  </si>
  <si>
    <t>Locum Consultancy - Finders Fee</t>
  </si>
  <si>
    <t>BDI</t>
  </si>
  <si>
    <t>SBU-SQA-28804-021-SU-23</t>
  </si>
  <si>
    <t>Swansea Council for Voluntary Services (SCVS)</t>
  </si>
  <si>
    <t>RDC Team</t>
  </si>
  <si>
    <t>SBU-SQA-28804-024-PJ-23</t>
  </si>
  <si>
    <t>29th September 2023</t>
  </si>
  <si>
    <t>Phillips / RDT</t>
  </si>
  <si>
    <t>Purchase of 26 Communicative Devices / Hardware</t>
  </si>
  <si>
    <t>The upgrade is proprietary to the monitor already in use across our EMRTS, In addition, the hardware is compatible with the software already in use within the service.</t>
  </si>
  <si>
    <t xml:space="preserve">Philips are the original equipment manufacturer and sole supplier. There are no alternative providers in the market.
</t>
  </si>
  <si>
    <t>SBU-EX-018-AM-23</t>
  </si>
  <si>
    <t>SBU-EX-019-AM-23</t>
  </si>
  <si>
    <t>SBU-EX-020-PJ-23</t>
  </si>
  <si>
    <t>SBU-EX-021-SM-23</t>
  </si>
  <si>
    <t xml:space="preserve">Room rental at Dunes Dentists Ty Arian Port Talbot for Neath Virtual Ward Service </t>
  </si>
  <si>
    <t>CAMHS Agency Staff after transition from Cwm Taff to SBU</t>
  </si>
  <si>
    <t>Rental for Unit 32+33</t>
  </si>
  <si>
    <t>Virtual Wards</t>
  </si>
  <si>
    <t>HQ</t>
  </si>
  <si>
    <t>Mark Hackett gave direct approval for continuity of service</t>
  </si>
  <si>
    <t xml:space="preserve">St Davids Recruitment </t>
  </si>
  <si>
    <t>Audit Wales</t>
  </si>
  <si>
    <t>New Pathways</t>
  </si>
  <si>
    <t>Lease covered by AW Exemption List</t>
  </si>
  <si>
    <t xml:space="preserve">Ongoing </t>
  </si>
  <si>
    <t>No expiry</t>
  </si>
  <si>
    <t>Keir agreement email in file</t>
  </si>
  <si>
    <t>Exemption confirmed by KW 19.10.2023 - See folder for supporting email.</t>
  </si>
  <si>
    <t>SBU-STA-28892-018-AM-23</t>
  </si>
  <si>
    <t>SBU-STA-28892-019-AW-23</t>
  </si>
  <si>
    <t xml:space="preserve">SBU-STA-28892-20-SM-23 </t>
  </si>
  <si>
    <t>SBU-STA-28892-22-SM-23</t>
  </si>
  <si>
    <t>SBU-STA-28892-023-AM-23</t>
  </si>
  <si>
    <t>SBU-STA-28892-024-AM-23</t>
  </si>
  <si>
    <t>GP OOH</t>
  </si>
  <si>
    <t>Capital Finance</t>
  </si>
  <si>
    <t>Estates</t>
  </si>
  <si>
    <t>01st June 2023 - August 2023</t>
  </si>
  <si>
    <t xml:space="preserve">£25k + </t>
  </si>
  <si>
    <t>Provision of Services to Optimise Procurement in the area of Medical Devices</t>
  </si>
  <si>
    <t>IQUS (Rotamaster)</t>
  </si>
  <si>
    <t>01st August 2023 - 31st July 2025</t>
  </si>
  <si>
    <t xml:space="preserve">Rotamaster system provides a bespoke solution that currently supports the GP OOH's Services. The STA supports renewal payment for the system. </t>
  </si>
  <si>
    <t xml:space="preserve">Annual SAAS for Health Board Fixed Asset register supplied by RAM. </t>
  </si>
  <si>
    <t>01st September 2023- 31st August 2024</t>
  </si>
  <si>
    <t>Static System Group</t>
  </si>
  <si>
    <t>01st September 2023 - 31st August 2026</t>
  </si>
  <si>
    <t>Essential Breakdown Cover to the Fire Alarm System in Morriston Hospital</t>
  </si>
  <si>
    <t>Local Tender Threshold over £25,000.0</t>
  </si>
  <si>
    <t>MRI Planet Software Limited</t>
  </si>
  <si>
    <t>BAME Outreach Workers despatched to communities to support throughout Covid</t>
  </si>
  <si>
    <t>Local Tender Threshold over £25,000.</t>
  </si>
  <si>
    <t>Neath Port Talbot Council for Voluntary Services (NPTCVS)</t>
  </si>
  <si>
    <t>Exemption confirmed by RC 18.10.2023 - See folder for supporting email.</t>
  </si>
  <si>
    <t>SBU-SQA-28804-025-PJ-23</t>
  </si>
  <si>
    <t>Medical Physics</t>
  </si>
  <si>
    <t>Repair LAP DORADO Nova3 green Laser with Carina Nav</t>
  </si>
  <si>
    <t>Oncology Imaging Systems</t>
  </si>
  <si>
    <t>SBU-STA-28892-025-AM-23</t>
  </si>
  <si>
    <t>MediTeam</t>
  </si>
  <si>
    <t>Swansea Council for Voluntary Services</t>
  </si>
  <si>
    <t>Welsh National Opera</t>
  </si>
  <si>
    <t>IQUS</t>
  </si>
  <si>
    <t>Static Group Systems</t>
  </si>
  <si>
    <t>MRI Planet FM Enterprise</t>
  </si>
  <si>
    <t xml:space="preserve">Just Wales </t>
  </si>
  <si>
    <t>CCN-016-SM-23</t>
  </si>
  <si>
    <t>CCN-017-RC-23</t>
  </si>
  <si>
    <t>CCN-018-RC-23</t>
  </si>
  <si>
    <t>SBU-EXT-019-RC-23</t>
  </si>
  <si>
    <t xml:space="preserve">12 month extension to the hot beverage trolleys and all dispensing drinks, cups and cupholders contract. </t>
  </si>
  <si>
    <t>To extend the current PKB contract for a further two years by activating the extension clause</t>
  </si>
  <si>
    <t>Bridge Valley Coffee Roasters</t>
  </si>
  <si>
    <t>Patient Knows Best (PKB)</t>
  </si>
  <si>
    <t>SBU-EX-022-SM-23</t>
  </si>
  <si>
    <t>SBU-EX-023-AM-23</t>
  </si>
  <si>
    <t>Electrical Works Related to the National Grid</t>
  </si>
  <si>
    <t>Annual contribution towards Swansea Bay Public Service Board</t>
  </si>
  <si>
    <t>Capital Planning / HB Wide</t>
  </si>
  <si>
    <t xml:space="preserve">National Grid </t>
  </si>
  <si>
    <t>City &amp; County of Swansea Council</t>
  </si>
  <si>
    <t>01st June 2023 - Nov 2024</t>
  </si>
  <si>
    <t xml:space="preserve">These bags are custom made to fit storage locations within the helicopter and other response vehicles. The company makes bags in conjunction with the aircraft interior supplier for use with their aircraft systems. 
The bags are used with other bespoke products such as armoured drug storage modules. </t>
  </si>
  <si>
    <t>1st April 2023 - 31st March 2024</t>
  </si>
  <si>
    <t>PresQIPP is an integral part of the Medicines Management team agenda, as it provides prescribing information, guidance and practice level data, as well as commissioned E-Learning, which is used by both the Primary and Acute care teams and GPs in the SBUHB area. This contract renewal is thought to be the only service of its kind, as this is a shared project across all six Health Boards in Wales. The continuation of service is essential to maintain financial and clinical governance across Medicines Management.</t>
  </si>
  <si>
    <t>Progeny Software has delivered a unique solution providing bespoke adaptable database to meet these service needs. The Progeny database has revolutionised the way in which the ICC team work. On liaising with the Progeny representatives, the Procurement department were able to secure a discounted price.</t>
  </si>
  <si>
    <t>Supreme Locum Services Ltd</t>
  </si>
  <si>
    <t xml:space="preserve">This SQA relates to a pilot scheme already implemented in June 2023 (SBU-SQA-28804-011-AM-23). The service is for website support, which had not been included in the aforementioned SQA. The service have been engaged and advised that this work will be added to the Electronic Contract Management(ECM) register to ensure compliance is addressed in a timely manner if the extension of services are required. </t>
  </si>
  <si>
    <t>01st April 2023  - 31st March 2024</t>
  </si>
  <si>
    <t>April 2023 - March 2024</t>
  </si>
  <si>
    <t xml:space="preserve">Repayment of Clinical Services - support to the RDC Team at SBU. </t>
  </si>
  <si>
    <t>Briton Ferry Health Centre</t>
  </si>
  <si>
    <t xml:space="preserve">This SQA related to a retrospective action for services already rendered in April 2023 - March 2024. The SQA is required to address the No PO No Pay position. </t>
  </si>
  <si>
    <t>Repair of this equipment is essential, as it is used daily, to enable treatment for Cancer. A failure of this system would cause delays in Radiotherapy treatment pathways.</t>
  </si>
  <si>
    <t>Provision of Rota Management Systems for GP OOH Team</t>
  </si>
  <si>
    <t xml:space="preserve">This STA is subject to an on-going review to test the market in future. The service have been engaged and shall be advised that this work will be added to the Electronic Contract Management (ECM) register to ensure compliance is addressed in a timely manner, if the extension of services are required. </t>
  </si>
  <si>
    <t>Real Asset Management PLC</t>
  </si>
  <si>
    <t xml:space="preserve">This is an annual fee for the Health Boards' Fixed Asset Register System, provided by Real Asset Management. The system was installed in December 2017 on an All Wales basis, and in 2022 the system was taken to a cloud based environment. This is a repeat fee and will require annual repayment until the system is no longer required. </t>
  </si>
  <si>
    <t>This STA is required to ensure the continued service of the asset management system. The product was awarded as an All Wales contract many years ago, thus there are no alternatives in the market for the service requirement as this system is from the OEM.</t>
  </si>
  <si>
    <t>01st  September 2023 - 31st August 2025</t>
  </si>
  <si>
    <t>Essential MRI Software Licence Renewals including software hosting services</t>
  </si>
  <si>
    <t>The Estates department have used the MRI Planet Software for its Estates helpdesk for excess of 30 years. The database and history allows the department to provide detailed reports to the Estates Management Team. It is recognised that there are other software systems on the market, however MRI Planet provides the functionality required by the Health Board's Estates Service, without the additional costs of replacing with  a new system. Competitive quotes cannot be sought for the software, as it is owned and licensed by Planet Software and therefore, there is no competition in the market.</t>
  </si>
  <si>
    <t xml:space="preserve">This STA is required to ensure the continued service of the Estates Help Desk. The licence for the existing system is OEM and so, there is no competition in the market. The department do not have the budget to explore an opportunity for a new system at present. </t>
  </si>
  <si>
    <t>01st Oct 2023 - 31st March 2024</t>
  </si>
  <si>
    <t>This team has been funded by WG TTP funding since June 2021.  The outreach team provide the Health Board with key links into the BAME Communities across the region. Failure to continue with the Service would risk lack of compliance with the HB's equality duties.</t>
  </si>
  <si>
    <t>The Gap Partnership</t>
  </si>
  <si>
    <t>There is an operational need for continuity of this service. An identical service is not available from any other supplier</t>
  </si>
  <si>
    <t>Delay in processing STA, whilst establishing the All-Wales position. No further STA/RA will be approved, market test exercise required. This initiative will be flagged in ECM.</t>
  </si>
  <si>
    <t xml:space="preserve">An underspend does not preclude any part of the Health Board from spending public money in accordance with Standing Financial Instructions. Any expenditure must be approved in line with the scheme of delegation before being committed. </t>
  </si>
  <si>
    <t>GEP Environmental</t>
  </si>
  <si>
    <t>Capital Planning</t>
  </si>
  <si>
    <t xml:space="preserve">The Procurement department has been appropriately engaged throughout this process and provided initial guidance on how to move forward with a compliant route to purchase. Unfortunately, due to a lack of internal engagement and signatory approvals, the proposed project management work with GEP Environmental began prior to any procurement compliance or financial approvals. The Capital Planning Department who has taken this work over from Estates are aware of the Procurement requirements and Standard Financial Instructions, this Retrospective Award is a result of a genuine oversight. </t>
  </si>
  <si>
    <t>Project Management Support for the Morriston Fire Alarm Upgrade (Phase 1)</t>
  </si>
  <si>
    <t>1st July 2023 - 31st March 2024</t>
  </si>
  <si>
    <t>SBU-RA-012-AW-23</t>
  </si>
  <si>
    <t>SBU-RA-015-JRC-23</t>
  </si>
  <si>
    <t>SBU-RA-017-SM-23</t>
  </si>
  <si>
    <t>SBU-RA-018-AM-23</t>
  </si>
  <si>
    <t>SBU-RA-021-AM-23</t>
  </si>
  <si>
    <t>SBU-RA-022-AM-23</t>
  </si>
  <si>
    <t>SBU-RA-023-AM-23</t>
  </si>
  <si>
    <t>SBU-RA-024-SM-23</t>
  </si>
  <si>
    <t>SBU-RA-025-SM-23</t>
  </si>
  <si>
    <t>Technical Support for hosting the tidyMinds website</t>
  </si>
  <si>
    <t>7th September 2023</t>
  </si>
  <si>
    <t xml:space="preserve">Dept. completed a SQA for the Co-ordinator role back in June, but had not included the website support for the service. SCVS conducted a quote exercise with two possible providers and then committed to the requirement without procurement involvement. Due to the costs exceeding the H.B.'s SFI's further compliance was required. This will be entered on the ECM Scheme and alerted prior to the expiry and any further requirement can be progressed with necessary compliance. </t>
  </si>
  <si>
    <t>Value under £5K</t>
  </si>
  <si>
    <t>Strategic Planning</t>
  </si>
  <si>
    <t>SVCS need to be aware that the decision to commit additional expenditure must be approved by the Health Board in advance of any work being carried out,</t>
  </si>
  <si>
    <t>SBU-RA-019-PJ-23</t>
  </si>
  <si>
    <t>Delay in placing PO experienced due to administrative issues with the supporting paperwork. 
The service has been reminded that early engagement with Procurement is essential to ensure compliance with SO’s/SFI’s. An SQA has now been completed to underpin the service requirements until April 2024.</t>
  </si>
  <si>
    <t>Specialist Musical Service provided to Comprehensive school</t>
  </si>
  <si>
    <t>Service provided by Welsh National Opera funded by Adferiad Monies. Administrative issues caused delay in processing.</t>
  </si>
  <si>
    <t>Adferiad Monies</t>
  </si>
  <si>
    <t>Therapies &amp; Health Sciences</t>
  </si>
  <si>
    <t>17th August 2023</t>
  </si>
  <si>
    <t>WG Funded Monies</t>
  </si>
  <si>
    <t xml:space="preserve">Welsh Government provided SBUHB funding as part of the  Covid-19 Response to embed experienced BAME outreach workers as part of the wider team on an Integrated basis across SBUHB, Swansea Council &amp; Neath Port Talbot County Borough Council to support the, communication and engagement with these communities on COVID 19 and other issues arising from the pandemic which was covered under SBU-STA-28892-016-JW-22.
The officers are in post with existing arrangements within the CVS, the officers also involved in addressing health inequalities, immunisation and vaccinations for the BAME community. 
Additional funding for this financial year (2023-24) has also been awarded as part of TTP and these arrangements are managed by Michelle Shorey. 
This is be paid out of the Commissioning Budget 7007. The value for the financial year is £46,600 to be paid on a quarterly basis. </t>
  </si>
  <si>
    <t xml:space="preserve">Welsh Government provided SBUHB funding as part of the  Covid-19 Response to embed experienced BAME outreach workers as part of the wider team on an Integrated basis across SBUHB, Swansea Council &amp; Neath Port Talbot County Borough Council to support the, communication and engagement with these communities on COVID 19 and other issues arising from the pandemic which was covered under SBU-STA-28892-012-JW-22.
The officers are in post with existing arrangements within the CVS, the officers also involved in addressing health inequalities, immunisation and vaccinations for the BAME community. 
Additional funding for this financial year (2023-24) has also been awarded as part of TTP and these arrangements are managed by Michelle Shorey. 
This is be paid out of the Commissioning Budget 7007. The value for the financial year is £46,600 to be paid on a quarterly basis. </t>
  </si>
  <si>
    <t>SBU-STA-28892-026-RC-23</t>
  </si>
  <si>
    <t>SBU-STA-28892-027-RC-23</t>
  </si>
  <si>
    <t>SBU-STA-28892-028-AW-23</t>
  </si>
  <si>
    <t xml:space="preserve">Primary Care </t>
  </si>
  <si>
    <t>MSK/Physiotherapy</t>
  </si>
  <si>
    <t>Medicine</t>
  </si>
  <si>
    <t>Covid Testing</t>
  </si>
  <si>
    <t>SBU-SQA-28804-026-SM-23</t>
  </si>
  <si>
    <t>SBU-SQA-28804-027-AW-23</t>
  </si>
  <si>
    <t>SBU-SQA-28804-029-RC-23</t>
  </si>
  <si>
    <t>SBU-SQA-28804-031-SU-23</t>
  </si>
  <si>
    <t>Digital Services</t>
  </si>
  <si>
    <t>Consultant orthopaedic Trauma Morriston</t>
  </si>
  <si>
    <t>burns and plastics</t>
  </si>
  <si>
    <t>SBU-RA-027-AW-23</t>
  </si>
  <si>
    <t>Medical Records</t>
  </si>
  <si>
    <t>Orthopaedic Trauma- Morriston</t>
  </si>
  <si>
    <t>SBU-EX-024-RC-23</t>
  </si>
  <si>
    <t>SBU-EX-025-SP-23</t>
  </si>
  <si>
    <t>SBU-EX-026-SP-23</t>
  </si>
  <si>
    <t>Respiratory Therapy &amp; Accessories</t>
  </si>
  <si>
    <t>Suction Catheters &amp; Tubing</t>
  </si>
  <si>
    <t>Chest &amp; Wound Drainage</t>
  </si>
  <si>
    <t>Oxygen Therapy &amp; Inhalation</t>
  </si>
  <si>
    <t>Vascular Access Devices</t>
  </si>
  <si>
    <t>Provision of Wheelchair Seating and Postural Supports</t>
  </si>
  <si>
    <t>Patient Monitoring, ECG, and Defib Pads</t>
  </si>
  <si>
    <t>Skin &amp; Wound Closure</t>
  </si>
  <si>
    <t>Anti-embolism Stockings</t>
  </si>
  <si>
    <t>Wound Management</t>
  </si>
  <si>
    <t>Home Oxygen Service</t>
  </si>
  <si>
    <t>ryan.zobole@wales.nhs.uk</t>
  </si>
  <si>
    <t>jessica.heaton@wales.nhs.uk</t>
  </si>
  <si>
    <t>Abraham.Stone@Wales.Nhs.Uk</t>
  </si>
  <si>
    <t>lee.bodenham@wales.nhs.uk</t>
  </si>
  <si>
    <t>gareth.stallard@wales.nhs.uk</t>
  </si>
  <si>
    <t>SBU-SQA-28804-032-AM-23</t>
  </si>
  <si>
    <t>Occupational Health</t>
  </si>
  <si>
    <t>SBU-STA-28892-030-SU-23</t>
  </si>
  <si>
    <t>SBU-STA-28892-031-SM-23</t>
  </si>
  <si>
    <t>SBU-STA-28892-032-AM-23</t>
  </si>
  <si>
    <t xml:space="preserve">Capital Planning </t>
  </si>
  <si>
    <t>Corporate Nursing</t>
  </si>
  <si>
    <t>4th-7th December 2023</t>
  </si>
  <si>
    <t>Firely BV Westerdok 442</t>
  </si>
  <si>
    <t>12th Oct - 13th Oct 23</t>
  </si>
  <si>
    <t>Conference facilities &amp; accommodation for national open fracture meeting</t>
  </si>
  <si>
    <t>Marriott Hotel - Cardiff</t>
  </si>
  <si>
    <t>17th November 2023 &amp; the 9th January 2034</t>
  </si>
  <si>
    <t>Acorn Leadership Development</t>
  </si>
  <si>
    <t>Acorn Leadership Development has previously provided support for HB execs. The course has been developed with input from L&amp;OD and the CEO is giving the introductory address.</t>
  </si>
  <si>
    <t>SQA is justifiable to ensure a consistent approach for continuity of training, both in terms of method and content.</t>
  </si>
  <si>
    <t>31st October 2023</t>
  </si>
  <si>
    <t>Ribcage surgical implant. Ref: MXF.X.MLS.CN8124</t>
  </si>
  <si>
    <t>3D Metal Printing Ltd</t>
  </si>
  <si>
    <t>There is no competition. This is a highly specialised bespoke product</t>
  </si>
  <si>
    <t>HealthWork Group Ltd</t>
  </si>
  <si>
    <t>19th August 2022</t>
  </si>
  <si>
    <t>Two places on Diploma in Occupational Health Practice Course</t>
  </si>
  <si>
    <t xml:space="preserve">Alternative suppliers were reviewed but HealthWork Group Ltd was the only supplier at the time of booking with availability. </t>
  </si>
  <si>
    <t>The request came to procurement after the training had taken place. An RA was subsequently  completed by the Service. This should have been the subject of a MultiQuote exercise</t>
  </si>
  <si>
    <t>SBU-SQA-033-AM</t>
  </si>
  <si>
    <t>The Maltings</t>
  </si>
  <si>
    <t>Oncology Service</t>
  </si>
  <si>
    <t>July 23 - July 2024</t>
  </si>
  <si>
    <t>Storage of 17,000 Oncology X-rays &amp; 1,015 Boxes of notes</t>
  </si>
  <si>
    <t>This is a long-standing arrangement which needs to be the subject of a market test exercise at the next opportunity.</t>
  </si>
  <si>
    <t xml:space="preserve">Static Systems Group alarms have been installed across the Morriston site since 2007. The alarms require maintenance and repairs until such time that the Health Board renews the alarm systems. </t>
  </si>
  <si>
    <t>October 2023 - April 2024</t>
  </si>
  <si>
    <t>Continuation of existing service whilst further discussions ensue between the Service &amp; HCS about the transfer. Resource implications and costs need to be addressed.</t>
  </si>
  <si>
    <t>This arrangement is required  for continuity of service, whilst preparation is made for the transfer to HCS.</t>
  </si>
  <si>
    <t>20th - 24th November 2023, 7th Feb 2024 &amp; 7th March 2024</t>
  </si>
  <si>
    <t>Negotiation Capability Development Training</t>
  </si>
  <si>
    <t>Essential negotiation training for running of the business with Gap to maintain continuity of course content and the application of the training methodology</t>
  </si>
  <si>
    <t>Pro-Mapp/NEC</t>
  </si>
  <si>
    <t>SBU-STA-28892-21-SM-23</t>
  </si>
  <si>
    <t>Ongoing transport of patient's casenotes until HCS can support  full-time.</t>
  </si>
  <si>
    <t>14th July 2023 - 1st March 2024</t>
  </si>
  <si>
    <t>Locum Consultant &amp; Junior cover/ASMR contingency</t>
  </si>
  <si>
    <t>Mediteam Recruitment</t>
  </si>
  <si>
    <t>Several unfilled consultant vacancies and an increased Medicine footprint  require increased levels of cover and AMSR will also require locum input</t>
  </si>
  <si>
    <t>Unable to appoint substantively and no Framework Agencies were able to fill the posts.</t>
  </si>
  <si>
    <t>Elekta Ltd</t>
  </si>
  <si>
    <t>November 2023 - November 2024</t>
  </si>
  <si>
    <t>Overarching STA for Elekta parts which maybe required due to machine breakdown during the next 12 months. This is to ensure expediency in the supply chain to effect emergency repairs.</t>
  </si>
  <si>
    <t>This is to facilitate the purchase of replacement specialist parts for the Linear Accelerator. Any significant down-time and patients will not get treated, leading to a adverse effect on Radiotherapy waiting times.</t>
  </si>
  <si>
    <t>Canon Medical Systems Ltd</t>
  </si>
  <si>
    <t>Purchase of Xario 200G Ultrasound Scanner</t>
  </si>
  <si>
    <t>20th November 2023</t>
  </si>
  <si>
    <t xml:space="preserve"> Charitable Funds</t>
  </si>
  <si>
    <t>Canon Ultrasound scanners are used throughout Obstetrics &amp; Gynaecology</t>
  </si>
  <si>
    <t>The Service has standardised on Canon Ultrasound equipment to allow for a consistent approach to avoid any mistakes.</t>
  </si>
  <si>
    <t>RSP Drainage Ltd</t>
  </si>
  <si>
    <t>Emergency Drainage repairs in Ward F Morriston Hospital</t>
  </si>
  <si>
    <t>15th December 2023</t>
  </si>
  <si>
    <t>RSP Drainage Ltd is a specialist in this work and had undertaken a site survey to identify the areas for repair. They were commissioned to undertake the work which they are able to complete within 24 hours to minimise disruption to the Ward.</t>
  </si>
  <si>
    <t>RSP Drainage Ltd were the only contractor able to complete the work within the 24 hour window at the time</t>
  </si>
  <si>
    <t>STA is entirely appropriate to ensure continuity of service and compliance, pending outcome of the All Wales approach to this Service.</t>
  </si>
  <si>
    <t>Provision of IMCA Services</t>
  </si>
  <si>
    <t>Mental Health Matters Wales</t>
  </si>
  <si>
    <t>SBU-RA-011-AM-23</t>
  </si>
  <si>
    <t>Mental Health &amp; LD</t>
  </si>
  <si>
    <t>Civitas Law</t>
  </si>
  <si>
    <t>Legal Services commissioned by Welsh Legal Services</t>
  </si>
  <si>
    <t>It is recognised that the Service are advised by Welsh Legal Services who appoint a legal firm on their behalf to undertake proceedings, however, the Service have been reminded of their responsibility to monitor cost and ensure early engagement with Procurement in future.</t>
  </si>
  <si>
    <t>Supply of PAX Bags</t>
  </si>
  <si>
    <t>21st February 2023 - 30th June 2023</t>
  </si>
  <si>
    <t>Provision of Legal Services</t>
  </si>
  <si>
    <t>Development &amp; delivery of new bag modules for EMRTS Service</t>
  </si>
  <si>
    <t>16th August 2023</t>
  </si>
  <si>
    <t>PAX Bags Ltd</t>
  </si>
  <si>
    <t>Nuclear Medicine</t>
  </si>
  <si>
    <t>SBU-RA-013-DS-23</t>
  </si>
  <si>
    <t>InHealth UK</t>
  </si>
  <si>
    <t>Provision of Mobile PET CT Services</t>
  </si>
  <si>
    <t>Justifiable in the context of the recovery position and demand on services. However, the Service have been advised that greater control on activity and predicted throughput should be exercised to ensure a PO is placed in advance of service delivery in future.</t>
  </si>
  <si>
    <t>WHSSC</t>
  </si>
  <si>
    <t>9th August 2023</t>
  </si>
  <si>
    <t>SBU-RA-014-AM-23</t>
  </si>
  <si>
    <t>1st April 2023 - 31st August 2023</t>
  </si>
  <si>
    <t>Procurement has given detailed information to the Dept. regarding the H.B. SFI’s and offered Teams and in-person meeting to discuss procurement processes. This will be entered onto the ECM scheme for an alert for the next renewal where a quotation exercise can be conducted.</t>
  </si>
  <si>
    <t xml:space="preserve">Not realising the current SQA had expired the service was renewed for another year. </t>
  </si>
  <si>
    <t>PrescQIPP Prescribing Tool</t>
  </si>
  <si>
    <t>Any additional expenditure must be approved before it is committed. This is a breach of SFIs.</t>
  </si>
  <si>
    <t>Acute Medicine Services</t>
  </si>
  <si>
    <t>1st August 2023 - 30th April 2024</t>
  </si>
  <si>
    <t xml:space="preserve">Outlier medical team formed with agency staff has been in post since November 2021 at the request of the service director.  We have already extended once but unscheduled care pressures persist. Combined with an upcoming redesign of Medical services we are advised by clinical colleagues that this team needs to be maintained to keep areas safe. </t>
  </si>
  <si>
    <t xml:space="preserve">Extension of Outlier medical team to support Acute Medicine Services </t>
  </si>
  <si>
    <t>Open Fracture Conference at Mariott Hotel in Cardiff</t>
  </si>
  <si>
    <t>SBU-RA-029-AM-23</t>
  </si>
  <si>
    <t>Essential Breakdown Cover for the Fire Alarm System in Morriston Hospital</t>
  </si>
  <si>
    <t>Static Systems Group attended site for an urgent service call following a leak which caused damage to a fire alarm panel, leaving a section of the Hospital without coverage.</t>
  </si>
  <si>
    <t xml:space="preserve">BAME Outreach workers are part of the wider team on an integrated basis across SBUHB, Swansea and Neath Port Talbot Council   </t>
  </si>
  <si>
    <t>26th September 2023</t>
  </si>
  <si>
    <t xml:space="preserve">The MRI Software License has been purchased on an annual basis for many years. 
The previous license (22/23) was added to the Electronic Contract Management (ECM)
system, which provided the Non-Medical Procurement team an alert notification in 
August 2023 to confirm that the license required its annual renewal. The Procurement department liaised with the Estates team, who were advised to obtain a renewal 
quotation for September 2023, for a two year period.
Unfortunately, due to delays from the company, the 22/23 license over-ran it's usage agreement and therefore made the request retrospective. This is a genuine RA, 
Procurement and the Estates department have been engaged throughout. </t>
  </si>
  <si>
    <t>Renewal of the MRI Planet software annual licence</t>
  </si>
  <si>
    <t>1st September 2023 - 31st August 2025</t>
  </si>
  <si>
    <t>SBU-RA-026-SM-23</t>
  </si>
  <si>
    <t xml:space="preserve">The Procurement department worked closely with Medical records to place an STA/RA to cover payments of invoices in 2022/23 for the service provided by Just Wales, whilst formalities were agreed between HCSW and Medical Records, regarding the transfer of outsourced work returning inhouse. HCSW were due to take over the transport of patient notes in April 2023, however due to internal complexities this has not been achieved. </t>
  </si>
  <si>
    <t>Orthopaedic Consultants arranged a conference at the Marriott Hotel, alongside external sponsors. An initial deposit was paid to The Marriott Hotel, via Credit Card payment back in August, therefore the Procurement department could not undertake a formal market test via quotation, and advised the Clinical team that an SQA would need to be completed for compliance.
Due to internal delays with signatory approvals, the conference took place without Procurement endorsement or financial authorisation and was paid via personal credit card of one of the Orthopaedic Consultants. The Marriott Hotel will reimburse the consultant, but not until the invoice of £10,850 has been paid for by the Health Board.</t>
  </si>
  <si>
    <t xml:space="preserve">The clinicians have been made aware by Procurement and Finance colleagues that the correct process has not been followed and as a result this payment is in breach of the Standing Financial Instructions. The clinicians have also been made aware of the correct process going forward, and to remain engaged with any signatory approvals to ensure deadlines are met efficiently. </t>
  </si>
  <si>
    <t>6th November 2023</t>
  </si>
  <si>
    <t>Advised Dept. that obtaining goods/services without a PO is a breach to the Health Board’s procurement policy. Also advised the correct processes to follow in line with the H.B.’s SFIs</t>
  </si>
  <si>
    <t>Healthwork Group Ltd</t>
  </si>
  <si>
    <t>Nurse Education</t>
  </si>
  <si>
    <t xml:space="preserve">Provision of two placements on FOM Diploma in Occupational Health Practice Course  </t>
  </si>
  <si>
    <t>SBU-STA-28892-013-SU-23</t>
  </si>
  <si>
    <t>SBU-EXT-020-RC-23</t>
  </si>
  <si>
    <t>CCN-021-RC-23</t>
  </si>
  <si>
    <t>CCN-022-RC-23</t>
  </si>
  <si>
    <t>CCN-023-RC-23</t>
  </si>
  <si>
    <t>Extension of PET/CT Services for a further 12 months</t>
  </si>
  <si>
    <t>Extension of Blood Transfusion MSC for six months</t>
  </si>
  <si>
    <t>1 month extension to the Sysmex MSC for Path Services until 31st December 2023</t>
  </si>
  <si>
    <t>6 month extension of Stortz MSC</t>
  </si>
  <si>
    <t>Ortho Clinical Diagnostics</t>
  </si>
  <si>
    <t>Karl Stortz</t>
  </si>
  <si>
    <t>HB Wide</t>
  </si>
  <si>
    <t>Blood Transfusion</t>
  </si>
  <si>
    <t>InHealth Ltd</t>
  </si>
  <si>
    <t>£50k – PCR (£138,760)</t>
  </si>
  <si>
    <t>Above PCR</t>
  </si>
  <si>
    <t>Below Quotation Threshold</t>
  </si>
  <si>
    <t>OJEU - £138,760.00</t>
  </si>
  <si>
    <t>XMED IQ UK and Ireland (Tektology)</t>
  </si>
  <si>
    <t xml:space="preserve">First </t>
  </si>
  <si>
    <r>
      <t>Work is continuing to procure an all Wales contract, planned to be in place in April 2024. This will go out for multi tender agreements via “lots”.  As this work is progressing and providers are aware of and actively involved already in the process, the extension of a single tender agreement up to March 31</t>
    </r>
    <r>
      <rPr>
        <vertAlign val="superscript"/>
        <sz val="11"/>
        <rFont val="Century Gothic"/>
        <family val="2"/>
      </rPr>
      <t>st</t>
    </r>
    <r>
      <rPr>
        <sz val="11"/>
        <rFont val="Century Gothic"/>
        <family val="2"/>
      </rPr>
      <t xml:space="preserve"> 2023 will ensure consistency of service provision while the all Wales contract work is finalised. Funding has been agreed by WG up to the end of March 2025.</t>
    </r>
  </si>
  <si>
    <r>
      <t xml:space="preserve">PO No. 92293350 was originally set-up for £485,970 </t>
    </r>
    <r>
      <rPr>
        <sz val="11"/>
        <color rgb="FF333333"/>
        <rFont val="Century Gothic"/>
        <family val="2"/>
      </rPr>
      <t>PROVISION OF MOBILE PET-CT SERVICES FOR SBUHB - EXTENSION TO CONTRACT - CCN-001-RC 22 - 29/11/22 - 28/11/23 – however, the Service have exceeded this due to increase in patient numbers.  This service is commissioned by WHSSC and would not cause a cost pressure for Nuclear Medicine</t>
    </r>
  </si>
  <si>
    <t>SBU-EX-002-SP-23</t>
  </si>
  <si>
    <t>SunBelt Rentals Ltd</t>
  </si>
  <si>
    <t>Relocation and use of two cabins to provide testing services for HB patients &amp; Health &amp; Social Care staff. Essential requirement as led by WG.</t>
  </si>
  <si>
    <t>SBU-STA-28892-029-AW-23</t>
  </si>
  <si>
    <t>Unfilled post and locum cover to double run areas during a phased HASU implementation.</t>
  </si>
  <si>
    <t>Essential storage service. Oncology notes etc. have to be kept for 30 years. The Maltings offer free collection and return on notes &amp; x-rays requested by clinicians &amp; subject access within a 2 day turnaround.</t>
  </si>
  <si>
    <t>Several unfilled consultant vacancies and an increased Medicine footprint  require increased levels of cover and AMSR will also require locum input during the double running phase which cannot be covered in-house.</t>
  </si>
  <si>
    <t>Any additional expenditure, over what has already been approved must be endorsed in line with the Health Board’s SFI’s prior to the expenditure.</t>
  </si>
  <si>
    <t>Original form sent through was for a total spend of £59,590.08, however, the actual cost incurred for the service was £74,304.06</t>
  </si>
  <si>
    <t>Locum doctors resource to meet the needs of the Service</t>
  </si>
  <si>
    <t>24th October 2023</t>
  </si>
  <si>
    <t xml:space="preserve">SBU-RA-016-JRC-23 </t>
  </si>
  <si>
    <t>Contract document was completed in good time, however, it appears that the contract approval was delayed due to issues experienced with the internal processes and the late signature.</t>
  </si>
  <si>
    <t>Rotamaster System for GP Out of Hours Service</t>
  </si>
  <si>
    <t>29th August 2023</t>
  </si>
  <si>
    <t>Delay in getting the new STA document signed off and approved, as a consequence of establishing the All Wales position.</t>
  </si>
  <si>
    <t>Initially engaged with Mr J Wedgbury through GenMed under the terms and conditions of a Public Sector Framework, to provide this service. Mr Wedgbury left Gen Med and for reasons of continuity, he has continued to provide the service, however,no PS Framework was available, so STA was deemed the most appropriate route for the continued engagement. This initiative should bring price reductions to realise significant savings across the entire range - min. of 20%</t>
  </si>
  <si>
    <t>Mr Wedgbury has a unique skillset supported by a great deal of experience in this market. Originally engaged with GenMed through a difrect award under a PS framework, Mr Wedgbury then left to go to Tektology. For reasons of continuity and service provision, Mr Wedgbury was re-engaged to finish the piece of work he started, however, in the absence of a PS Framework with which to continue, an STA was deemed to be the most appropriate course of action.</t>
  </si>
  <si>
    <t>1st April 2024 - 31st March 2025</t>
  </si>
  <si>
    <t>During the Covid-19 pandemic there were limited consumable purchases due to the lack of general patients, visitors and Covid-19 policies restricting some catering services. The Morriston Catering Department experienced some issues with BCR during this time, due to revenue implications from both parties. However, as the contract term states all shortfalls will be paid, the Health Board must look at alternative solutions to repay the current contractual shortfall of £61,044.00. The contract is due to expire 31st March 2024 therefore it is proposed that the contract is extended a further 12-months to allow the Catering Department to finalise loan payments and shortfalls, whilst avoiding a one-off lump sum payment. In addition to fulfilling the contract requirements, this will allow sufficient timescales to retender the solution in 2024.</t>
  </si>
  <si>
    <t>31st August 2023 - 27th February 2026</t>
  </si>
  <si>
    <t>Change Control Notice under the NHS Supply Chain Framework for Hot Drinks &amp; Vending Beverages against Lot 3 Vending Solutions, Ward Beverage Trolleys, and Tabletop Drinks Machines (2014/S -051-084801)</t>
  </si>
  <si>
    <t>Change Control Notice under the Health Trust Europe (HTE) Framework for the Provision of Enterprise Level Information Communication Technology (ICT) Solutions ref: SFO50716.</t>
  </si>
  <si>
    <t>30th September 2023 - 30th November 2023</t>
  </si>
  <si>
    <t>A 2 month extension has been requested to allow SBUHB sufficient time to procure a new contract for the haematology and coagulation service provision. All pricing will remain unchanged for the duration of the extension and all terms and condition of the contract will also remain unchanged.</t>
  </si>
  <si>
    <t>This change has been requested by Swansea Bay University Health Board to allow sufficient time for the procurement of a new haematology and coagulation Contract. Change Control Notice under Contract Ref: CMS 321</t>
  </si>
  <si>
    <t>Two year extension to the PKB service for the provision of cloud based patient and clinical portal. Activation of the two year extension clause will save over £10K and ensure continuity of service.</t>
  </si>
  <si>
    <t>Able to activate the natural extension clause in the contract, under Crown Commercial Service (CCS) G-Cloud 12 Framework Agreement ref: RM1557.12, Lot 2: Cloud Software.</t>
  </si>
  <si>
    <t>1st November 2023 - 31st October 2025</t>
  </si>
  <si>
    <t>29th November 2023 - 28th November 2024</t>
  </si>
  <si>
    <t>WHSSC Funding</t>
  </si>
  <si>
    <t xml:space="preserve">Change Control Notice  subject to the Call Off Terms and Conditions for the Supply of Mobile and Strategic Clinical Solutions and Associated Goods </t>
  </si>
  <si>
    <t>1st November 2023 - 30th April 2024</t>
  </si>
  <si>
    <t>This extension is required to facilitate the decommissioning &amp; changeover of equipment and the recommissioning and training of staff for the  new MSC.</t>
  </si>
  <si>
    <t xml:space="preserve">30th November 2023 - 31st December 2023 </t>
  </si>
  <si>
    <t xml:space="preserve">A 1 month extension has been requested to allow SBUHB sufficient time to procure a new contract for the haematology and coagulation service provision. </t>
  </si>
  <si>
    <t>This change has been requested by Swansea Bay University Health Board to allow sufficient time for the procurement of a new haematology and coagulation Contract, specifically, to satisfy NHS SC award procedures, Change Control Notice under Contract Ref: CMS 321</t>
  </si>
  <si>
    <t>Change Control Notice under the Clinical Managed Service Contract 
(Reference SBS/18/OA/FBY/9308 – SBUHB - KARL STORZ SBS Clinical Managed Service Order Form JC IP FINAL 20220704</t>
  </si>
  <si>
    <t>1st January 2024 - 30th June 2024</t>
  </si>
  <si>
    <t>Executive Board Management Software</t>
  </si>
  <si>
    <t>Michael.Veasey@wales.nhs.uk</t>
  </si>
  <si>
    <t>Ryan Zobole</t>
  </si>
  <si>
    <t>Jessica Heaton</t>
  </si>
  <si>
    <t>Lee Bodenham</t>
  </si>
  <si>
    <t>Gareth Stallard</t>
  </si>
  <si>
    <t>Michael Veasey</t>
  </si>
  <si>
    <t>Charlotte Bolan</t>
  </si>
  <si>
    <t>MED-OJEU-53804</t>
  </si>
  <si>
    <t>MED-OJEU-51002</t>
  </si>
  <si>
    <t>NWSSP/FCS/FTS/001</t>
  </si>
  <si>
    <t>Community</t>
  </si>
  <si>
    <t>Option to extend +12 +12 this agreement has been logged for information purposes  * see email saved in the folder</t>
  </si>
  <si>
    <t>Annual charges split between electricity payments and daily rentals.
Total annual charges of £818,139.97 ('Value attributed to Swansea Bay' is the intital 5 year contract period and the option to extend a further 2 years)
There is currently a review underway to identify if VAT is applicable to all or parts of the provision of this service, currently all invoiced charges have VAT applicable. If successful this could result in parts or all of the service being declared as VAT exempt, resulting in a significant cost saving being available to Health Boards as a result of the reclaimable VAT, and a future cost avoidance for those aspects declared as VAT exempt. 
VAT might be removed for people at home but for residents of care homes it may still apply. Awaiting further confirmation from Sourcing and HMRC.</t>
  </si>
  <si>
    <t>MED-OJEU-36766</t>
  </si>
  <si>
    <t xml:space="preserve">MED-OJEU-53166 </t>
  </si>
  <si>
    <t>charlie.pritchard@wales.nhs.uk</t>
  </si>
  <si>
    <t>SBU-EX-027-JRC-23</t>
  </si>
  <si>
    <t>SBU-EX-028-JRC-23</t>
  </si>
  <si>
    <t>SBU-EX-029-AM-23</t>
  </si>
  <si>
    <t>SBU-EX-030-SU-23</t>
  </si>
  <si>
    <t>SBU-EX-031-PJ-23</t>
  </si>
  <si>
    <t xml:space="preserve">Statutory Financial Accounts Audit and Performance Audit Fees </t>
  </si>
  <si>
    <t xml:space="preserve">Sessional support for Interventional Radiology </t>
  </si>
  <si>
    <t xml:space="preserve">Consultation room rental at BAROD, 73-74 Mansel Street, Swansea for NPT Community Drug &amp; Alcohol team </t>
  </si>
  <si>
    <t xml:space="preserve">Additional costs to STA - SBU-STA-28892-045-JB-23 incurred during financial year 23-23 (£9,663) </t>
  </si>
  <si>
    <t>Annual Membership of the Vermont Oxford Network's View Database</t>
  </si>
  <si>
    <t>HQ/Finance - HB Wide</t>
  </si>
  <si>
    <t>Radiology</t>
  </si>
  <si>
    <t>NPT CDAT - Community Drug &amp; Alcohol Team</t>
  </si>
  <si>
    <t>IVF unit NPTH</t>
  </si>
  <si>
    <t>PCS Estates</t>
  </si>
  <si>
    <t>PTRC Management Company - Service Charge Payments</t>
  </si>
  <si>
    <t>HB to HB part of wider resilience strategy</t>
  </si>
  <si>
    <t xml:space="preserve">Wales Audit Office </t>
  </si>
  <si>
    <t>Cardiff and Value University Health Board</t>
  </si>
  <si>
    <t>Aneurin Bevan</t>
  </si>
  <si>
    <t>Barod Project</t>
  </si>
  <si>
    <t>HFEA</t>
  </si>
  <si>
    <t>Vermont Oxford Network</t>
  </si>
  <si>
    <t>31/04/2024</t>
  </si>
  <si>
    <t>Exemption confirmed by KW - 14.11.23</t>
  </si>
  <si>
    <t>Exemption confirmed by KW - 14.11.24</t>
  </si>
  <si>
    <t>Approved by R.C - 28/11/2023</t>
  </si>
  <si>
    <t xml:space="preserve">Exemption confirmed by K.W 01.12.23 - See folder for supporting information </t>
  </si>
  <si>
    <t>Approved by R.C - 19.12.23</t>
  </si>
  <si>
    <t>Colliers International</t>
  </si>
  <si>
    <t>Standard Financial Audits  - audit &amp; performance  fees</t>
  </si>
  <si>
    <t>n/a</t>
  </si>
  <si>
    <t>01/04./2023</t>
  </si>
  <si>
    <t>International Lymphoedema Framework</t>
  </si>
  <si>
    <t>Port Talbot Primary Care Resource Centre Management Co Ltd.</t>
  </si>
  <si>
    <t>Represents two year's cost. Exemption confirmed by RC - 26/10/2023</t>
  </si>
  <si>
    <t>HFEA Invoice - ABS010174 -  November 2023</t>
  </si>
  <si>
    <t>Exemption Confirmed</t>
  </si>
  <si>
    <t>Progeny Software to Support the Inherited Cardiac Conditions Service</t>
  </si>
  <si>
    <t>Progeny Europe</t>
  </si>
  <si>
    <t xml:space="preserve">Progeny has developed bespoke software for Swansea Bay University Health Board, there is no alternative service or provider in the market at present. </t>
  </si>
  <si>
    <t xml:space="preserve">Morriston - Medicine Directorate </t>
  </si>
  <si>
    <t>Alternative framework providers were unable to offer a locum consultant to fulfil this role in Acute Medicine.</t>
  </si>
  <si>
    <t xml:space="preserve">Supreme Locum Services are a Medical agency, providing locum consultants. This provider was able to meet the Health Board's requirement in the Acute Medicine Service, but is not on any Agency Framework. This role will remain in post until March 2024. </t>
  </si>
  <si>
    <t>SCVS in collaboration with SBUHB and multi-agency organisations have created a pilot scheme for Tidyminds.org.uk, a website created to support children and young people with mental health. SCVS have since commissioned Webadapt to undertake the housing for the website, in addition to the original requirement. This has been sought prior to any competitive requirements, as SCVS completed a RFQ exercise themselves, however this does not satisfy the Health Boards' SFI's.</t>
  </si>
  <si>
    <t xml:space="preserve">BDI was approached as a suitable agency supplier to provide a Locum post, which was not available via Medacs or any other framework provider. </t>
  </si>
  <si>
    <t xml:space="preserve">BDI are a Medical Agency, providing locum posts, but are not affiliated to any Public Sector Framework. They could however meet the requirements of this post and the Health Board is now bound to the payment of Agency 'Finders Fee's'. An SQA is the only suitable compliance option. </t>
  </si>
  <si>
    <t>This repair can only be undertaken by the original equipment manufacturer in the UK (Oncology Imaging Systems), therefore no alternatives available.</t>
  </si>
  <si>
    <t>Ad-hoc training course for bespoke software purchased from Firely BV that will enable the setting up and implementation of server software to enable the transfer of data across clinical systems via the FHIR protocol.</t>
  </si>
  <si>
    <t>15 members of staff will be trained to use this software to help enable the creation of a Clinical Data repository which will give clinicians better access to more accurate data during patient care.</t>
  </si>
  <si>
    <t xml:space="preserve">Firely BV developed this software and therefore, no other supplier can support it or provide training to use it. </t>
  </si>
  <si>
    <t>Industry sponsored event, venue must comply with international industry regs. Both VOCO and Llanerch Vineyard rejected as options under these regs. Reputationally important event for the Health Board to host, with full industry sponsorship.</t>
  </si>
  <si>
    <t>Agreement by a clinician to engage with the supplier had already been made and the event has taken place. Approval in line with SFI's must be sought in advance of confirmation of an order with a supplier. In this case a quotation exercise should have taken place.</t>
  </si>
  <si>
    <t>Clinical Director's Development Programme</t>
  </si>
  <si>
    <t>These 3D Titanium  implants are custom made  in the UK to medical grade. Implant required following removal of a tumour. Unable to use  conventional means of reconstruction.</t>
  </si>
  <si>
    <t>No Framework Agency provider was able to satisfy the requirement, exacerbated by a National shortage of UK trained consultants (RCP workforce census)</t>
  </si>
  <si>
    <t xml:space="preserve">The STA is an appropriate purchasing and compliance route, SSG are the sole UK company that can provide support to repair the fire alarm system due to closed protocol of the system any modification, support or software upgrades can only be carried out by SSG. Due to late discussion with Procurement, retrospective invoices were received therefore an associated RA will be reported.
In addition, SBUHB hold a maintenance contract with the supplier. However, not all services are covered by this contractual agreement which was renewed in July 2023 (Contract Reference - PS3094/23). </t>
  </si>
  <si>
    <t>There are 3 individuals currently in post and the funding has been extended. It makes no sense to test the market and seek to replace the incumbent service as it is likely to detrimentally impact on outcomes.</t>
  </si>
  <si>
    <t>Collection of PROMS for all new SB Knee + Hip arthroplasty patients, ongoing validation, health monitoring, anaesthetic screening, customised therapy and support.</t>
  </si>
  <si>
    <t>The System offers clear HB patient  communication channel accessible to all patients, an effective electronic way of validating the waiting list using waiting list time to help patients prepare for surgery. Health status an co-morbidities can be monitored during waiting time.</t>
  </si>
  <si>
    <t>This is the only system within the required functionality available. This requirement will migrate to the mew All Wales agreement going forward.</t>
  </si>
  <si>
    <t>These parts are highly specialised and only available from Elekta who are the original equipment manufacturer. Anticipated spend is variable depending on the number of breakdowns experienced. Indicated spend covers every eventuality and all parts in the catalogue.</t>
  </si>
  <si>
    <t>Recommissioning of former arrangements for Margam Covid Testing Centre.</t>
  </si>
  <si>
    <t>A waiver is appropriate given the availability of a formally used site. From a practical perspective competition would not be the most appropriate course.</t>
  </si>
  <si>
    <t>women's health</t>
  </si>
  <si>
    <t>EMRTS Service</t>
  </si>
  <si>
    <t>The service arranged for work to be undertaken on the PAX bags under the assumption that a previous STA was live. The service has been made aware of the breach of the Standard Financial Instructions and No PO No Pay Policy, and that this breach is subject to scrutiny at audit committee. Going forward the service are aware that the purchase of bags and/or repairs are subject to appropriate market testing. It is important that Service recognise the need for early engagement with Procurement to ensure compliance with S/O’s/SFI’s and that any expenditure is approved in line with the Scheme of Delegation.</t>
  </si>
  <si>
    <t>The Procurement department first advised Estates colleagues in April, 2022 that a Single Tender award was required to ensure that any services outside of the maintenance contract could be completed without disruption to the Health Board. To date, this has not happened, however through collaborative working, a 3 year STA is being reviewed for consideration and approval. This will satisfy the dynamic requirements of the Estates dept and ensure purchasing compliance,</t>
  </si>
  <si>
    <t>Due to time restraints the requirement was obtained without following procurement procedures and no PO was raised. Course booked for OH Nurses to gain OH Diploma. Course FOM Accredited and listed provider of the training. 
Alternative suppliers were reviewed at the time but this supplier was chosen as their course had availability for 2 places which the alternative course providers did not.</t>
  </si>
  <si>
    <t>Renewal of Bank staff+ (formally Medic on Duty)</t>
  </si>
  <si>
    <t>To facilitate the inclusion of an additional Module to the existing contract - Bank staff+, opportunity to harmonise both agreements under one contract will bring economies of scale.</t>
  </si>
  <si>
    <t>2 month extension to the Sysmex MSC for Path Services until 30th  November 2023</t>
  </si>
  <si>
    <t>The provision of the PET/CT service was originally subject to a mini competition exercise conducted by SES using the  NHS SC Framework. This critical service has been extended for a further 12 months, as an interim solution pending the delivery. installation and commissioning of a permanent static PET/CT kin Nuclear Medicine.</t>
  </si>
  <si>
    <t>This is subject to a Change Control Notice for the Provision of Managed Equipment Services with Ortho Clinical, Diagnostics - all terms and conditions/financials remain the same.</t>
  </si>
  <si>
    <t>Service and support for the duration of 6-month extension to the managed service. This extension is required whilst Theatres have a clear direction on the reconfiguration od services and the use of OR1's etc.</t>
  </si>
  <si>
    <t>Following receipt of the 12 month licence renewal,  the supplier was asked to provide a revised quotation to cover off a two year period, however, there was a delay with the supplier responding and the renewal was late and beyond the licence expiry date, hence the  retrospective action.</t>
  </si>
  <si>
    <t>Repayment to Briton Ferry Health Care for the clinical expertise provided by Dr Heather Wilkes. Her support is essentisl to delivering successful pathways within the Health Board.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</si>
</sst>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Red]\-&quot;£&quot;#,##0"/>
    <numFmt numFmtId="8" formatCode="&quot;£&quot;#,##0.00;[Red]\-&quot;£&quot;#,##0.00"/>
    <numFmt numFmtId="44" formatCode="_-&quot;£&quot;* #,##0.00_-;\-&quot;£&quot;* #,##0.00_-;_-&quot;£&quot;* &quot;-&quot;??_-;_-@_-"/>
    <numFmt numFmtId="164" formatCode="&quot;£&quot;#,##0.00"/>
    <numFmt numFmtId="165" formatCode="[$£-809]#,##0.00;\-[$£-809]#,##0.00"/>
    <numFmt numFmtId="166" formatCode="&quot;£&quot;#,##0"/>
  </numFmts>
  <fonts count="30" x14ac:knownFonts="1">
    <font>
      <sz val="11"/>
      <color theme="1"/>
      <name val="Calibri"/>
      <family val="2"/>
      <scheme val="minor"/>
    </font>
    <font>
      <b/>
      <sz val="11"/>
      <color rgb="FF000000"/>
      <name val="Arial"/>
      <family val="2"/>
    </font>
    <font>
      <sz val="10"/>
      <color theme="1"/>
      <name val="Century Gothic"/>
      <family val="2"/>
    </font>
    <font>
      <sz val="11"/>
      <color theme="1"/>
      <name val="Calibri"/>
      <family val="2"/>
      <scheme val="minor"/>
    </font>
    <font>
      <b/>
      <sz val="12"/>
      <color theme="1"/>
      <name val="Century Gothic"/>
      <family val="2"/>
    </font>
    <font>
      <sz val="12"/>
      <color theme="1"/>
      <name val="Calibri"/>
      <family val="2"/>
      <scheme val="minor"/>
    </font>
    <font>
      <sz val="12"/>
      <color theme="1"/>
      <name val="Century Gothic"/>
      <family val="2"/>
    </font>
    <font>
      <sz val="11"/>
      <color theme="1"/>
      <name val="Century Gothic"/>
      <family val="2"/>
    </font>
    <font>
      <sz val="10"/>
      <name val="Century Gothic"/>
      <family val="2"/>
    </font>
    <font>
      <sz val="8"/>
      <name val="Calibri"/>
      <family val="2"/>
      <scheme val="minor"/>
    </font>
    <font>
      <sz val="11"/>
      <name val="Century Gothic"/>
      <family val="2"/>
    </font>
    <font>
      <b/>
      <sz val="11"/>
      <color theme="1"/>
      <name val="Century Gothic"/>
      <family val="2"/>
    </font>
    <font>
      <sz val="11"/>
      <color rgb="FF000000"/>
      <name val="Century Gothic"/>
      <family val="2"/>
    </font>
    <font>
      <sz val="11"/>
      <color theme="1"/>
      <name val="Maiandra GD"/>
      <family val="2"/>
    </font>
    <font>
      <u/>
      <sz val="11"/>
      <color theme="10"/>
      <name val="Calibri"/>
      <family val="2"/>
      <scheme val="minor"/>
    </font>
    <font>
      <u/>
      <sz val="11"/>
      <color theme="10"/>
      <name val="Century Gothic"/>
      <family val="2"/>
    </font>
    <font>
      <b/>
      <sz val="12"/>
      <name val="Century Gothic"/>
      <family val="2"/>
    </font>
    <font>
      <b/>
      <sz val="12"/>
      <color theme="1"/>
      <name val="Calibri"/>
      <family val="2"/>
      <scheme val="minor"/>
    </font>
    <font>
      <sz val="11"/>
      <color rgb="FFFF0000"/>
      <name val="Century Gothic"/>
      <family val="2"/>
    </font>
    <font>
      <sz val="11"/>
      <color rgb="FF444444"/>
      <name val="Century Gothic"/>
      <family val="2"/>
    </font>
    <font>
      <sz val="12"/>
      <name val="Century Gothic"/>
      <family val="2"/>
    </font>
    <font>
      <sz val="12"/>
      <color rgb="FFFF0000"/>
      <name val="Century Gothic"/>
      <family val="2"/>
    </font>
    <font>
      <sz val="11"/>
      <color rgb="FF333333"/>
      <name val="Century Gothic"/>
      <family val="2"/>
    </font>
    <font>
      <sz val="11"/>
      <name val="Calibri"/>
      <family val="2"/>
      <scheme val="minor"/>
    </font>
    <font>
      <u/>
      <sz val="11"/>
      <color theme="10"/>
      <name val="Maiandra GD"/>
      <family val="2"/>
    </font>
    <font>
      <vertAlign val="superscript"/>
      <sz val="11"/>
      <name val="Century Gothic"/>
      <family val="2"/>
    </font>
    <font>
      <sz val="11"/>
      <color rgb="FF000000"/>
      <name val="Arial"/>
      <family val="2"/>
    </font>
    <font>
      <sz val="11"/>
      <color rgb="FF1A171B"/>
      <name val="Century Gothic"/>
      <family val="2"/>
    </font>
    <font>
      <u/>
      <sz val="11"/>
      <color theme="1"/>
      <name val="Century Gothic"/>
      <family val="2"/>
    </font>
    <font>
      <sz val="9"/>
      <color rgb="FF333333"/>
      <name val="Century Gothic"/>
      <family val="2"/>
    </font>
  </fonts>
  <fills count="8">
    <fill>
      <patternFill patternType="none"/>
    </fill>
    <fill>
      <patternFill patternType="gray125"/>
    </fill>
    <fill>
      <patternFill patternType="solid">
        <fgColor rgb="FFB6DDE8"/>
        <bgColor indexed="64"/>
      </patternFill>
    </fill>
    <fill>
      <patternFill patternType="solid">
        <fgColor theme="0"/>
        <bgColor indexed="64"/>
      </patternFill>
    </fill>
    <fill>
      <patternFill patternType="solid">
        <fgColor theme="0" tint="-0.14999847407452621"/>
        <bgColor indexed="64"/>
      </patternFill>
    </fill>
    <fill>
      <patternFill patternType="solid">
        <fgColor rgb="FFFFFFFF"/>
        <bgColor indexed="64"/>
      </patternFill>
    </fill>
    <fill>
      <patternFill patternType="solid">
        <fgColor theme="4" tint="0.59999389629810485"/>
        <bgColor indexed="64"/>
      </patternFill>
    </fill>
    <fill>
      <patternFill patternType="solid">
        <fgColor rgb="FFFFFFFF"/>
        <bgColor rgb="FF000000"/>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right style="thin">
        <color rgb="FFD6DFE6"/>
      </right>
      <top/>
      <bottom style="thin">
        <color rgb="FFD6DFE6"/>
      </bottom>
      <diagonal/>
    </border>
    <border>
      <left style="thin">
        <color rgb="FF000000"/>
      </left>
      <right style="thin">
        <color rgb="FF000000"/>
      </right>
      <top style="thin">
        <color rgb="FF000000"/>
      </top>
      <bottom/>
      <diagonal/>
    </border>
    <border>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44" fontId="3" fillId="0" borderId="0" applyFont="0" applyFill="0" applyBorder="0" applyAlignment="0" applyProtection="0"/>
    <xf numFmtId="0" fontId="14" fillId="0" borderId="0" applyNumberFormat="0" applyFill="0" applyBorder="0" applyAlignment="0" applyProtection="0"/>
  </cellStyleXfs>
  <cellXfs count="128">
    <xf numFmtId="0" fontId="0" fillId="0" borderId="0" xfId="0"/>
    <xf numFmtId="0" fontId="4" fillId="0" borderId="0" xfId="0" applyFont="1" applyAlignment="1">
      <alignment vertical="center"/>
    </xf>
    <xf numFmtId="0" fontId="4" fillId="0" borderId="0" xfId="0" applyFont="1"/>
    <xf numFmtId="0" fontId="1" fillId="2" borderId="1" xfId="0" applyFont="1" applyFill="1" applyBorder="1" applyAlignment="1">
      <alignment horizontal="center" vertical="center" wrapText="1"/>
    </xf>
    <xf numFmtId="0" fontId="1" fillId="2" borderId="1" xfId="0" applyFont="1" applyFill="1" applyBorder="1" applyAlignment="1">
      <alignment vertical="center" wrapText="1"/>
    </xf>
    <xf numFmtId="0" fontId="7" fillId="0" borderId="1" xfId="0" applyFont="1" applyBorder="1" applyAlignment="1">
      <alignment horizontal="left" vertical="top" wrapText="1"/>
    </xf>
    <xf numFmtId="164" fontId="7" fillId="0" borderId="1" xfId="0" applyNumberFormat="1" applyFont="1" applyBorder="1" applyAlignment="1">
      <alignment horizontal="left" vertical="top"/>
    </xf>
    <xf numFmtId="0" fontId="16" fillId="4" borderId="1" xfId="0" applyFont="1" applyFill="1" applyBorder="1" applyAlignment="1">
      <alignment horizontal="center" vertical="center" wrapText="1"/>
    </xf>
    <xf numFmtId="0" fontId="16" fillId="4" borderId="1" xfId="0" applyFont="1" applyFill="1" applyBorder="1" applyAlignment="1">
      <alignment vertical="center" wrapText="1"/>
    </xf>
    <xf numFmtId="164" fontId="16" fillId="4" borderId="1" xfId="1" applyNumberFormat="1" applyFont="1" applyFill="1" applyBorder="1" applyAlignment="1">
      <alignment horizontal="center" vertical="center" wrapText="1"/>
    </xf>
    <xf numFmtId="0" fontId="7" fillId="0" borderId="1" xfId="0" applyFont="1" applyBorder="1" applyAlignment="1">
      <alignment horizontal="left" vertical="top"/>
    </xf>
    <xf numFmtId="14" fontId="6" fillId="0" borderId="1" xfId="0" applyNumberFormat="1" applyFont="1" applyBorder="1" applyAlignment="1">
      <alignment horizontal="left" vertical="top"/>
    </xf>
    <xf numFmtId="0" fontId="13" fillId="0" borderId="0" xfId="0" applyFont="1" applyAlignment="1">
      <alignment vertical="top" wrapText="1"/>
    </xf>
    <xf numFmtId="0" fontId="13" fillId="0" borderId="0" xfId="0" applyFont="1"/>
    <xf numFmtId="0" fontId="7" fillId="0" borderId="2" xfId="0" applyFont="1" applyBorder="1" applyAlignment="1">
      <alignment horizontal="left" vertical="top"/>
    </xf>
    <xf numFmtId="14" fontId="7" fillId="0" borderId="1" xfId="0" applyNumberFormat="1" applyFont="1" applyBorder="1" applyAlignment="1">
      <alignment horizontal="left" vertical="top"/>
    </xf>
    <xf numFmtId="0" fontId="19" fillId="0" borderId="0" xfId="0" applyFont="1" applyAlignment="1">
      <alignment horizontal="left" vertical="top"/>
    </xf>
    <xf numFmtId="0" fontId="19" fillId="0" borderId="1" xfId="0" applyFont="1" applyBorder="1" applyAlignment="1">
      <alignment horizontal="left" vertical="top" wrapText="1"/>
    </xf>
    <xf numFmtId="0" fontId="15" fillId="0" borderId="1" xfId="2" applyFont="1" applyBorder="1" applyAlignment="1">
      <alignment horizontal="left" vertical="top"/>
    </xf>
    <xf numFmtId="8" fontId="21" fillId="0" borderId="1" xfId="0" applyNumberFormat="1" applyFont="1" applyBorder="1" applyAlignment="1">
      <alignment horizontal="left" vertical="top"/>
    </xf>
    <xf numFmtId="8" fontId="20" fillId="0" borderId="1" xfId="0" applyNumberFormat="1" applyFont="1" applyBorder="1" applyAlignment="1">
      <alignment horizontal="left" vertical="top"/>
    </xf>
    <xf numFmtId="0" fontId="10" fillId="0" borderId="1" xfId="0" applyFont="1" applyBorder="1" applyAlignment="1">
      <alignment horizontal="left" vertical="center" wrapText="1"/>
    </xf>
    <xf numFmtId="0" fontId="10" fillId="0" borderId="1" xfId="0" applyFont="1" applyBorder="1" applyAlignment="1">
      <alignment horizontal="left" vertical="center"/>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2" fillId="0" borderId="1" xfId="0" applyFont="1" applyBorder="1" applyAlignment="1">
      <alignment horizontal="left" vertical="top" wrapText="1"/>
    </xf>
    <xf numFmtId="0" fontId="2" fillId="0" borderId="1" xfId="0" applyFont="1" applyBorder="1" applyAlignment="1">
      <alignment horizontal="left" vertical="top"/>
    </xf>
    <xf numFmtId="164" fontId="2" fillId="0" borderId="1" xfId="0" applyNumberFormat="1" applyFont="1" applyBorder="1" applyAlignment="1">
      <alignment horizontal="left" vertical="top"/>
    </xf>
    <xf numFmtId="0" fontId="8" fillId="0" borderId="1" xfId="0" applyFont="1" applyBorder="1" applyAlignment="1">
      <alignment horizontal="left" vertical="top"/>
    </xf>
    <xf numFmtId="0" fontId="0" fillId="0" borderId="1" xfId="0" applyBorder="1"/>
    <xf numFmtId="0" fontId="0" fillId="0" borderId="0" xfId="0" applyAlignment="1">
      <alignment horizontal="center" vertical="center"/>
    </xf>
    <xf numFmtId="0" fontId="23" fillId="0" borderId="0" xfId="0" applyFont="1" applyAlignment="1">
      <alignment horizontal="center" vertical="center"/>
    </xf>
    <xf numFmtId="0" fontId="7" fillId="0" borderId="1" xfId="0" applyFont="1" applyBorder="1" applyAlignment="1">
      <alignment horizontal="left" vertical="center" wrapText="1"/>
    </xf>
    <xf numFmtId="0" fontId="0" fillId="0" borderId="0" xfId="0" applyAlignment="1">
      <alignment vertical="center"/>
    </xf>
    <xf numFmtId="0" fontId="7" fillId="0" borderId="1" xfId="0" applyFont="1" applyBorder="1" applyAlignment="1">
      <alignment horizontal="left" vertical="center"/>
    </xf>
    <xf numFmtId="0" fontId="11" fillId="6" borderId="1" xfId="0" applyFont="1" applyFill="1" applyBorder="1" applyAlignment="1">
      <alignment horizontal="left" vertical="top" wrapText="1"/>
    </xf>
    <xf numFmtId="0" fontId="7" fillId="0" borderId="0" xfId="0" applyFont="1" applyAlignment="1">
      <alignment horizontal="left" vertical="top"/>
    </xf>
    <xf numFmtId="0" fontId="18" fillId="0" borderId="0" xfId="0" applyFont="1" applyAlignment="1">
      <alignment horizontal="left" vertical="top"/>
    </xf>
    <xf numFmtId="8" fontId="7" fillId="0" borderId="1" xfId="0" applyNumberFormat="1" applyFont="1" applyBorder="1" applyAlignment="1">
      <alignment horizontal="left" vertical="top"/>
    </xf>
    <xf numFmtId="0" fontId="4" fillId="0" borderId="0" xfId="0" applyFont="1" applyAlignment="1">
      <alignment horizontal="left" vertical="center"/>
    </xf>
    <xf numFmtId="0" fontId="1" fillId="2" borderId="1" xfId="0" applyFont="1" applyFill="1" applyBorder="1" applyAlignment="1">
      <alignment horizontal="left" vertical="center" wrapText="1"/>
    </xf>
    <xf numFmtId="0" fontId="0" fillId="0" borderId="0" xfId="0" applyAlignment="1">
      <alignment horizontal="left" vertical="center"/>
    </xf>
    <xf numFmtId="0" fontId="5" fillId="0" borderId="0" xfId="0" applyFont="1" applyAlignment="1">
      <alignment vertical="center"/>
    </xf>
    <xf numFmtId="0" fontId="6" fillId="0" borderId="0" xfId="0" applyFont="1" applyAlignment="1">
      <alignment vertical="center"/>
    </xf>
    <xf numFmtId="164" fontId="7" fillId="0" borderId="0" xfId="0" applyNumberFormat="1" applyFont="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6" fillId="0" borderId="1" xfId="0" applyFont="1" applyBorder="1" applyAlignment="1">
      <alignment horizontal="left" vertical="center"/>
    </xf>
    <xf numFmtId="164" fontId="6" fillId="0" borderId="1" xfId="0" applyNumberFormat="1" applyFont="1" applyBorder="1" applyAlignment="1">
      <alignment horizontal="left" vertical="center"/>
    </xf>
    <xf numFmtId="164" fontId="6" fillId="0" borderId="9" xfId="0" applyNumberFormat="1" applyFont="1" applyBorder="1" applyAlignment="1">
      <alignment horizontal="left" vertical="center"/>
    </xf>
    <xf numFmtId="165" fontId="6" fillId="0" borderId="1" xfId="0" applyNumberFormat="1" applyFont="1" applyBorder="1" applyAlignment="1">
      <alignment horizontal="left" vertical="center"/>
    </xf>
    <xf numFmtId="165" fontId="6" fillId="0" borderId="9" xfId="0" applyNumberFormat="1" applyFont="1" applyBorder="1" applyAlignment="1">
      <alignment horizontal="left" vertical="center"/>
    </xf>
    <xf numFmtId="0" fontId="4" fillId="0" borderId="10" xfId="0" applyFont="1" applyBorder="1" applyAlignment="1">
      <alignment horizontal="left" vertical="center"/>
    </xf>
    <xf numFmtId="0" fontId="6" fillId="0" borderId="11" xfId="0" applyFont="1" applyBorder="1" applyAlignment="1">
      <alignment horizontal="left" vertical="center"/>
    </xf>
    <xf numFmtId="164" fontId="6" fillId="0" borderId="11" xfId="0" applyNumberFormat="1" applyFont="1" applyBorder="1" applyAlignment="1">
      <alignment horizontal="left" vertical="center"/>
    </xf>
    <xf numFmtId="164" fontId="6" fillId="0" borderId="12" xfId="0" applyNumberFormat="1" applyFont="1" applyBorder="1" applyAlignment="1">
      <alignment horizontal="left" vertical="center"/>
    </xf>
    <xf numFmtId="0" fontId="5" fillId="0" borderId="0" xfId="0" applyFont="1" applyAlignment="1">
      <alignment horizontal="left" vertical="center"/>
    </xf>
    <xf numFmtId="164" fontId="12" fillId="3" borderId="0" xfId="0" applyNumberFormat="1" applyFont="1" applyFill="1" applyAlignment="1">
      <alignment horizontal="left" vertical="center" wrapText="1"/>
    </xf>
    <xf numFmtId="165" fontId="10" fillId="0" borderId="0" xfId="1" applyNumberFormat="1" applyFont="1" applyBorder="1" applyAlignment="1">
      <alignment horizontal="left" vertical="center" wrapText="1"/>
    </xf>
    <xf numFmtId="166" fontId="7" fillId="0" borderId="0" xfId="0" applyNumberFormat="1" applyFont="1" applyAlignment="1">
      <alignment horizontal="left" vertical="center" wrapText="1"/>
    </xf>
    <xf numFmtId="164" fontId="7" fillId="0" borderId="0" xfId="0" applyNumberFormat="1" applyFont="1" applyAlignment="1">
      <alignment horizontal="left" vertical="center" wrapText="1"/>
    </xf>
    <xf numFmtId="166" fontId="10" fillId="0" borderId="0" xfId="0" applyNumberFormat="1" applyFont="1" applyAlignment="1">
      <alignment horizontal="left" vertical="center" wrapText="1"/>
    </xf>
    <xf numFmtId="164" fontId="10" fillId="0" borderId="0" xfId="0" applyNumberFormat="1" applyFont="1" applyAlignment="1">
      <alignment horizontal="left" vertical="center" wrapText="1"/>
    </xf>
    <xf numFmtId="166" fontId="0" fillId="0" borderId="0" xfId="0" applyNumberFormat="1" applyAlignment="1">
      <alignment vertical="center"/>
    </xf>
    <xf numFmtId="164" fontId="0" fillId="0" borderId="0" xfId="0" applyNumberFormat="1" applyAlignment="1">
      <alignment vertical="center"/>
    </xf>
    <xf numFmtId="0" fontId="13" fillId="0" borderId="1" xfId="0" applyFont="1" applyBorder="1" applyAlignment="1">
      <alignment horizontal="left" vertical="center" wrapText="1"/>
    </xf>
    <xf numFmtId="0" fontId="13" fillId="0" borderId="1" xfId="0" applyFont="1" applyBorder="1" applyAlignment="1">
      <alignment wrapText="1"/>
    </xf>
    <xf numFmtId="0" fontId="10" fillId="0" borderId="1" xfId="0" applyFont="1" applyBorder="1" applyAlignment="1">
      <alignment horizontal="left" vertical="top" wrapText="1"/>
    </xf>
    <xf numFmtId="0" fontId="10" fillId="0" borderId="1" xfId="0" applyFont="1" applyBorder="1" applyAlignment="1">
      <alignment horizontal="left" vertical="top"/>
    </xf>
    <xf numFmtId="14" fontId="10" fillId="0" borderId="1" xfId="0" applyNumberFormat="1" applyFont="1" applyBorder="1" applyAlignment="1">
      <alignment horizontal="left" vertical="top"/>
    </xf>
    <xf numFmtId="0" fontId="10" fillId="0" borderId="2" xfId="0" applyFont="1" applyBorder="1" applyAlignment="1">
      <alignment horizontal="left" vertical="top" wrapText="1"/>
    </xf>
    <xf numFmtId="0" fontId="10" fillId="3" borderId="1" xfId="0" applyFont="1" applyFill="1" applyBorder="1" applyAlignment="1">
      <alignment horizontal="left" vertical="top" wrapText="1"/>
    </xf>
    <xf numFmtId="0" fontId="10" fillId="0" borderId="1" xfId="0" applyFont="1" applyBorder="1" applyAlignment="1">
      <alignment horizontal="left"/>
    </xf>
    <xf numFmtId="0" fontId="4" fillId="0" borderId="1" xfId="0" applyFont="1" applyBorder="1" applyAlignment="1">
      <alignment horizontal="left" vertical="center"/>
    </xf>
    <xf numFmtId="0" fontId="0" fillId="0" borderId="1" xfId="0" applyBorder="1" applyAlignment="1">
      <alignment horizontal="left" vertical="center"/>
    </xf>
    <xf numFmtId="0" fontId="24" fillId="0" borderId="1" xfId="2" applyFont="1" applyBorder="1" applyAlignment="1">
      <alignment vertical="center"/>
    </xf>
    <xf numFmtId="0" fontId="10" fillId="0" borderId="1" xfId="0" applyFont="1" applyBorder="1" applyAlignment="1">
      <alignment horizontal="left" wrapText="1"/>
    </xf>
    <xf numFmtId="0" fontId="10" fillId="0" borderId="3" xfId="0" applyFont="1" applyBorder="1" applyAlignment="1">
      <alignment horizontal="left" vertical="top" wrapText="1"/>
    </xf>
    <xf numFmtId="0" fontId="10" fillId="0" borderId="3" xfId="0" applyFont="1" applyBorder="1" applyAlignment="1">
      <alignment horizontal="left" vertical="top"/>
    </xf>
    <xf numFmtId="0" fontId="10" fillId="0" borderId="2" xfId="0" applyFont="1" applyBorder="1" applyAlignment="1">
      <alignment horizontal="left" vertical="top"/>
    </xf>
    <xf numFmtId="14" fontId="12" fillId="7" borderId="3" xfId="0" applyNumberFormat="1" applyFont="1" applyFill="1" applyBorder="1" applyAlignment="1">
      <alignment horizontal="left" vertical="top"/>
    </xf>
    <xf numFmtId="0" fontId="7" fillId="0" borderId="3" xfId="0" applyFont="1" applyBorder="1" applyAlignment="1">
      <alignment horizontal="left" vertical="top" wrapText="1"/>
    </xf>
    <xf numFmtId="14" fontId="12" fillId="7" borderId="1" xfId="0" applyNumberFormat="1" applyFont="1" applyFill="1" applyBorder="1" applyAlignment="1">
      <alignment horizontal="left" vertical="top"/>
    </xf>
    <xf numFmtId="14" fontId="12" fillId="7" borderId="2" xfId="0" applyNumberFormat="1" applyFont="1" applyFill="1" applyBorder="1" applyAlignment="1">
      <alignment horizontal="left" vertical="top"/>
    </xf>
    <xf numFmtId="0" fontId="7" fillId="0" borderId="2" xfId="0" applyFont="1" applyBorder="1" applyAlignment="1">
      <alignment horizontal="left" vertical="top" wrapText="1"/>
    </xf>
    <xf numFmtId="14" fontId="12" fillId="7" borderId="2" xfId="0" applyNumberFormat="1" applyFont="1" applyFill="1" applyBorder="1" applyAlignment="1">
      <alignment horizontal="left" vertical="top" wrapText="1"/>
    </xf>
    <xf numFmtId="0" fontId="10" fillId="0" borderId="13" xfId="0" applyFont="1" applyBorder="1" applyAlignment="1">
      <alignment horizontal="left" vertical="top" wrapText="1"/>
    </xf>
    <xf numFmtId="0" fontId="18" fillId="0" borderId="2" xfId="0" applyFont="1" applyBorder="1" applyAlignment="1">
      <alignment horizontal="left" vertical="top"/>
    </xf>
    <xf numFmtId="6" fontId="10" fillId="0" borderId="1" xfId="0" applyNumberFormat="1" applyFont="1" applyBorder="1" applyAlignment="1">
      <alignment horizontal="left" vertical="top" wrapText="1"/>
    </xf>
    <xf numFmtId="0" fontId="10" fillId="3" borderId="1" xfId="0" applyFont="1" applyFill="1" applyBorder="1" applyAlignment="1">
      <alignment horizontal="left" vertical="top"/>
    </xf>
    <xf numFmtId="0" fontId="10" fillId="3" borderId="3" xfId="0" applyFont="1" applyFill="1" applyBorder="1" applyAlignment="1">
      <alignment horizontal="left" vertical="top"/>
    </xf>
    <xf numFmtId="0" fontId="7" fillId="0" borderId="3" xfId="0" applyFont="1" applyBorder="1" applyAlignment="1">
      <alignment horizontal="left" vertical="top"/>
    </xf>
    <xf numFmtId="0" fontId="7" fillId="0" borderId="0" xfId="0" applyFont="1" applyAlignment="1">
      <alignment horizontal="left" vertical="top" wrapText="1"/>
    </xf>
    <xf numFmtId="0" fontId="10" fillId="3" borderId="2" xfId="0" applyFont="1" applyFill="1" applyBorder="1" applyAlignment="1">
      <alignment horizontal="left" vertical="top"/>
    </xf>
    <xf numFmtId="0" fontId="10" fillId="3" borderId="3" xfId="0" applyFont="1" applyFill="1" applyBorder="1" applyAlignment="1">
      <alignment horizontal="left" vertical="top" wrapText="1"/>
    </xf>
    <xf numFmtId="0" fontId="10" fillId="0" borderId="0" xfId="0" applyFont="1" applyAlignment="1">
      <alignment horizontal="left" vertical="top" wrapText="1"/>
    </xf>
    <xf numFmtId="0" fontId="7" fillId="3" borderId="4" xfId="0" applyFont="1" applyFill="1" applyBorder="1" applyAlignment="1">
      <alignment horizontal="left" vertical="top"/>
    </xf>
    <xf numFmtId="0" fontId="12" fillId="0" borderId="3" xfId="0" applyFont="1" applyBorder="1" applyAlignment="1">
      <alignment horizontal="left" vertical="top"/>
    </xf>
    <xf numFmtId="0" fontId="7" fillId="0" borderId="4" xfId="0" applyFont="1" applyBorder="1" applyAlignment="1">
      <alignment horizontal="left" vertical="top" wrapText="1"/>
    </xf>
    <xf numFmtId="0" fontId="7" fillId="0" borderId="4" xfId="0" applyFont="1" applyBorder="1" applyAlignment="1">
      <alignment horizontal="left" vertical="top"/>
    </xf>
    <xf numFmtId="0" fontId="7" fillId="3" borderId="1" xfId="0" applyFont="1" applyFill="1" applyBorder="1" applyAlignment="1">
      <alignment horizontal="left" vertical="top" wrapText="1"/>
    </xf>
    <xf numFmtId="0" fontId="10" fillId="0" borderId="1" xfId="0" applyFont="1" applyBorder="1" applyAlignment="1">
      <alignment horizontal="center" wrapText="1"/>
    </xf>
    <xf numFmtId="0" fontId="7" fillId="0" borderId="15" xfId="0" applyFont="1" applyBorder="1" applyAlignment="1">
      <alignment horizontal="left" vertical="top" wrapText="1"/>
    </xf>
    <xf numFmtId="0" fontId="7" fillId="5" borderId="1" xfId="0" applyFont="1" applyFill="1" applyBorder="1" applyAlignment="1">
      <alignment horizontal="left" vertical="top" wrapText="1"/>
    </xf>
    <xf numFmtId="0" fontId="7" fillId="0" borderId="16" xfId="0" applyFont="1" applyBorder="1" applyAlignment="1">
      <alignment horizontal="left" vertical="top"/>
    </xf>
    <xf numFmtId="0" fontId="7" fillId="0" borderId="1" xfId="0" applyFont="1" applyBorder="1" applyAlignment="1">
      <alignment vertical="top" wrapText="1"/>
    </xf>
    <xf numFmtId="0" fontId="26" fillId="0" borderId="1" xfId="0" applyFont="1" applyBorder="1" applyAlignment="1">
      <alignment horizontal="left" vertical="top" wrapText="1"/>
    </xf>
    <xf numFmtId="0" fontId="7" fillId="0" borderId="1" xfId="0" applyFont="1" applyBorder="1" applyAlignment="1">
      <alignment horizontal="justify" vertical="center"/>
    </xf>
    <xf numFmtId="0" fontId="27" fillId="0" borderId="1" xfId="0" applyFont="1" applyBorder="1" applyAlignment="1">
      <alignment horizontal="left" vertical="top" wrapText="1"/>
    </xf>
    <xf numFmtId="0" fontId="6" fillId="0" borderId="1" xfId="0" applyFont="1" applyBorder="1" applyAlignment="1">
      <alignment horizontal="left" vertical="top" wrapText="1"/>
    </xf>
    <xf numFmtId="0" fontId="28" fillId="0" borderId="1" xfId="0" applyFont="1" applyBorder="1" applyAlignment="1">
      <alignment horizontal="left" vertical="top"/>
    </xf>
    <xf numFmtId="14" fontId="13" fillId="0" borderId="1" xfId="0" applyNumberFormat="1" applyFont="1" applyBorder="1" applyAlignment="1">
      <alignment horizontal="center" vertical="center"/>
    </xf>
    <xf numFmtId="0" fontId="14" fillId="0" borderId="1" xfId="2" applyBorder="1" applyAlignment="1">
      <alignment horizontal="left" vertical="top"/>
    </xf>
    <xf numFmtId="14" fontId="7" fillId="3" borderId="1" xfId="0" applyNumberFormat="1" applyFont="1" applyFill="1" applyBorder="1" applyAlignment="1">
      <alignment horizontal="left" vertical="top"/>
    </xf>
    <xf numFmtId="0" fontId="7" fillId="3" borderId="1" xfId="0" applyFont="1" applyFill="1" applyBorder="1" applyAlignment="1">
      <alignment horizontal="left" vertical="top"/>
    </xf>
    <xf numFmtId="0" fontId="22" fillId="5" borderId="14" xfId="0" applyFont="1" applyFill="1" applyBorder="1" applyAlignment="1">
      <alignment vertical="top" wrapText="1"/>
    </xf>
    <xf numFmtId="0" fontId="29" fillId="0" borderId="1" xfId="0" applyFont="1" applyBorder="1" applyAlignment="1">
      <alignment horizontal="left" vertical="top" wrapText="1"/>
    </xf>
    <xf numFmtId="0" fontId="22" fillId="0" borderId="1" xfId="0" applyFont="1" applyBorder="1" applyAlignment="1">
      <alignment horizontal="left" vertical="top"/>
    </xf>
    <xf numFmtId="0" fontId="6" fillId="0" borderId="0" xfId="0" applyFont="1" applyAlignment="1">
      <alignment horizontal="left" vertical="top"/>
    </xf>
    <xf numFmtId="0" fontId="10" fillId="3" borderId="2" xfId="0" applyFont="1" applyFill="1" applyBorder="1" applyAlignment="1">
      <alignment horizontal="left" vertical="top" wrapText="1"/>
    </xf>
    <xf numFmtId="0" fontId="12" fillId="3" borderId="3" xfId="0" applyFont="1" applyFill="1" applyBorder="1" applyAlignment="1">
      <alignment horizontal="left" vertical="top"/>
    </xf>
    <xf numFmtId="0" fontId="12" fillId="0" borderId="3" xfId="0" applyFont="1" applyBorder="1" applyAlignment="1">
      <alignment horizontal="left" vertical="top" wrapText="1"/>
    </xf>
    <xf numFmtId="0" fontId="16" fillId="3" borderId="1" xfId="0" applyFont="1" applyFill="1" applyBorder="1" applyAlignment="1">
      <alignment horizontal="left" vertical="center" wrapText="1"/>
    </xf>
    <xf numFmtId="0" fontId="17" fillId="0" borderId="1" xfId="0" applyFont="1" applyBorder="1" applyAlignment="1">
      <alignment horizontal="left" vertical="center"/>
    </xf>
    <xf numFmtId="0" fontId="7" fillId="0" borderId="0" xfId="0" applyFont="1" applyBorder="1" applyAlignment="1">
      <alignment horizontal="justify" vertical="center"/>
    </xf>
    <xf numFmtId="0" fontId="7" fillId="0" borderId="17" xfId="0" applyFont="1" applyBorder="1" applyAlignment="1">
      <alignment horizontal="left" vertical="top" wrapText="1"/>
    </xf>
  </cellXfs>
  <cellStyles count="3">
    <cellStyle name="Currency" xfId="1" builtinId="4"/>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402244</xdr:colOff>
      <xdr:row>44</xdr:row>
      <xdr:rowOff>554182</xdr:rowOff>
    </xdr:from>
    <xdr:to>
      <xdr:col>9</xdr:col>
      <xdr:colOff>426918</xdr:colOff>
      <xdr:row>44</xdr:row>
      <xdr:rowOff>618952</xdr:rowOff>
    </xdr:to>
    <xdr:pic>
      <xdr:nvPicPr>
        <xdr:cNvPr id="4" name="Picture 1025" descr="https://ctsebsappprod.wales.nhs.uk:8002/OA_HTML/cabo/images/swan/t.gif">
          <a:extLst>
            <a:ext uri="{FF2B5EF4-FFF2-40B4-BE49-F238E27FC236}">
              <a16:creationId xmlns:a16="http://schemas.microsoft.com/office/drawing/2014/main" id="{6D1394CA-7B30-4A09-BD6A-5022DADE27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39153" y="34497818"/>
          <a:ext cx="32294" cy="73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44</xdr:row>
      <xdr:rowOff>0</xdr:rowOff>
    </xdr:from>
    <xdr:to>
      <xdr:col>0</xdr:col>
      <xdr:colOff>47898</xdr:colOff>
      <xdr:row>44</xdr:row>
      <xdr:rowOff>47898</xdr:rowOff>
    </xdr:to>
    <xdr:pic>
      <xdr:nvPicPr>
        <xdr:cNvPr id="5" name="Picture 4" descr="https://ctsebsappprod.wales.nhs.uk:8002/OA_HTML/cabo/images/swan/t.gif">
          <a:extLst>
            <a:ext uri="{FF2B5EF4-FFF2-40B4-BE49-F238E27FC236}">
              <a16:creationId xmlns:a16="http://schemas.microsoft.com/office/drawing/2014/main" id="{2D6167DB-0C34-4AD6-8634-2FE8F81AEE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02580" y="2103120"/>
          <a:ext cx="56788" cy="567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1073150</xdr:colOff>
      <xdr:row>44</xdr:row>
      <xdr:rowOff>0</xdr:rowOff>
    </xdr:from>
    <xdr:to>
      <xdr:col>4</xdr:col>
      <xdr:colOff>1104174</xdr:colOff>
      <xdr:row>44</xdr:row>
      <xdr:rowOff>73660</xdr:rowOff>
    </xdr:to>
    <xdr:pic>
      <xdr:nvPicPr>
        <xdr:cNvPr id="7" name="Picture 1025" descr="https://ctsebsappprod.wales.nhs.uk:8002/OA_HTML/cabo/images/swan/t.gif">
          <a:extLst>
            <a:ext uri="{FF2B5EF4-FFF2-40B4-BE49-F238E27FC236}">
              <a16:creationId xmlns:a16="http://schemas.microsoft.com/office/drawing/2014/main" id="{0DBC1308-53E7-4DC1-893E-2D0EB914B7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5730" y="2357120"/>
          <a:ext cx="31024" cy="62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5</xdr:col>
      <xdr:colOff>0</xdr:colOff>
      <xdr:row>56</xdr:row>
      <xdr:rowOff>0</xdr:rowOff>
    </xdr:from>
    <xdr:ext cx="55607" cy="55607"/>
    <xdr:pic>
      <xdr:nvPicPr>
        <xdr:cNvPr id="9" name="Picture 1025" descr="https://ctsebsappprod.wales.nhs.uk:8002/OA_HTML/cabo/images/swan/t.gif">
          <a:extLst>
            <a:ext uri="{FF2B5EF4-FFF2-40B4-BE49-F238E27FC236}">
              <a16:creationId xmlns:a16="http://schemas.microsoft.com/office/drawing/2014/main" id="{24BF6335-F31E-44DC-8F64-5AE9A8CFD1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6659880"/>
          <a:ext cx="55607" cy="556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56</xdr:row>
      <xdr:rowOff>0</xdr:rowOff>
    </xdr:from>
    <xdr:ext cx="55607" cy="55607"/>
    <xdr:pic>
      <xdr:nvPicPr>
        <xdr:cNvPr id="10" name="Picture 1025" descr="https://ctsebsappprod.wales.nhs.uk:8002/OA_HTML/cabo/images/swan/t.gif">
          <a:extLst>
            <a:ext uri="{FF2B5EF4-FFF2-40B4-BE49-F238E27FC236}">
              <a16:creationId xmlns:a16="http://schemas.microsoft.com/office/drawing/2014/main" id="{6E3D6017-7090-4124-8309-B179B004CD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7185660"/>
          <a:ext cx="55607" cy="556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56</xdr:row>
      <xdr:rowOff>0</xdr:rowOff>
    </xdr:from>
    <xdr:ext cx="55607" cy="55607"/>
    <xdr:pic>
      <xdr:nvPicPr>
        <xdr:cNvPr id="11" name="Picture 1025" descr="https://ctsebsappprod.wales.nhs.uk:8002/OA_HTML/cabo/images/swan/t.gif">
          <a:extLst>
            <a:ext uri="{FF2B5EF4-FFF2-40B4-BE49-F238E27FC236}">
              <a16:creationId xmlns:a16="http://schemas.microsoft.com/office/drawing/2014/main" id="{EC5A5294-41D5-45A6-911F-6A13DEA41E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8061960"/>
          <a:ext cx="55607" cy="556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56</xdr:row>
      <xdr:rowOff>0</xdr:rowOff>
    </xdr:from>
    <xdr:ext cx="55607" cy="55607"/>
    <xdr:pic>
      <xdr:nvPicPr>
        <xdr:cNvPr id="12" name="Picture 1025" descr="https://ctsebsappprod.wales.nhs.uk:8002/OA_HTML/cabo/images/swan/t.gif">
          <a:extLst>
            <a:ext uri="{FF2B5EF4-FFF2-40B4-BE49-F238E27FC236}">
              <a16:creationId xmlns:a16="http://schemas.microsoft.com/office/drawing/2014/main" id="{D475DA1D-0DF1-48AF-B0B1-63D98F1541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8587740"/>
          <a:ext cx="55607" cy="556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56</xdr:row>
      <xdr:rowOff>0</xdr:rowOff>
    </xdr:from>
    <xdr:ext cx="55607" cy="55607"/>
    <xdr:pic>
      <xdr:nvPicPr>
        <xdr:cNvPr id="3" name="Picture 1025" descr="https://ctsebsappprod.wales.nhs.uk:8002/OA_HTML/cabo/images/swan/t.gif">
          <a:extLst>
            <a:ext uri="{FF2B5EF4-FFF2-40B4-BE49-F238E27FC236}">
              <a16:creationId xmlns:a16="http://schemas.microsoft.com/office/drawing/2014/main" id="{65833212-1708-4759-AFAF-61600642C6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24147" y="36688059"/>
          <a:ext cx="55607" cy="556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58</xdr:row>
      <xdr:rowOff>0</xdr:rowOff>
    </xdr:from>
    <xdr:ext cx="55607" cy="55607"/>
    <xdr:pic>
      <xdr:nvPicPr>
        <xdr:cNvPr id="2" name="Picture 1025" descr="https://ctsebsappprod.wales.nhs.uk:8002/OA_HTML/cabo/images/swan/t.gif">
          <a:extLst>
            <a:ext uri="{FF2B5EF4-FFF2-40B4-BE49-F238E27FC236}">
              <a16:creationId xmlns:a16="http://schemas.microsoft.com/office/drawing/2014/main" id="{2BDEED36-11AE-4D29-B3FB-5556ECC767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13144500"/>
          <a:ext cx="55607" cy="556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62</xdr:row>
      <xdr:rowOff>0</xdr:rowOff>
    </xdr:from>
    <xdr:ext cx="55607" cy="55607"/>
    <xdr:pic>
      <xdr:nvPicPr>
        <xdr:cNvPr id="8" name="Picture 1025" descr="https://ctsebsappprod.wales.nhs.uk:8002/OA_HTML/cabo/images/swan/t.gif">
          <a:extLst>
            <a:ext uri="{FF2B5EF4-FFF2-40B4-BE49-F238E27FC236}">
              <a16:creationId xmlns:a16="http://schemas.microsoft.com/office/drawing/2014/main" id="{5EE4CE5B-C08F-4222-9566-3A9CF91260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14371320"/>
          <a:ext cx="55607" cy="556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bin"/><Relationship Id="rId3" Type="http://schemas.openxmlformats.org/officeDocument/2006/relationships/hyperlink" Target="mailto:Michael.Veasey@wales.nhs.uk" TargetMode="External"/><Relationship Id="rId7" Type="http://schemas.openxmlformats.org/officeDocument/2006/relationships/hyperlink" Target="mailto:charlie.pritchard@wales.nhs.uk" TargetMode="External"/><Relationship Id="rId2" Type="http://schemas.openxmlformats.org/officeDocument/2006/relationships/hyperlink" Target="mailto:gareth.stallard@wales.nhs.uk" TargetMode="External"/><Relationship Id="rId1" Type="http://schemas.openxmlformats.org/officeDocument/2006/relationships/hyperlink" Target="mailto:Abraham.Stone@Wales.Nhs.Uk" TargetMode="External"/><Relationship Id="rId6" Type="http://schemas.openxmlformats.org/officeDocument/2006/relationships/hyperlink" Target="mailto:bethany.webber2@wales.nhs.uk" TargetMode="External"/><Relationship Id="rId5" Type="http://schemas.openxmlformats.org/officeDocument/2006/relationships/hyperlink" Target="mailto:liz.ewing@wales.nhs.uk" TargetMode="External"/><Relationship Id="rId4" Type="http://schemas.openxmlformats.org/officeDocument/2006/relationships/hyperlink" Target="mailto:rhian.sadler@wales.nhs.uk"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78F151-1758-4376-83E4-8AE862FB93E3}">
  <sheetPr>
    <pageSetUpPr fitToPage="1"/>
  </sheetPr>
  <dimension ref="A1:K111"/>
  <sheetViews>
    <sheetView zoomScale="55" zoomScaleNormal="55" workbookViewId="0">
      <selection activeCell="A8" sqref="A8"/>
    </sheetView>
  </sheetViews>
  <sheetFormatPr defaultColWidth="8.85546875" defaultRowHeight="15" x14ac:dyDescent="0.25"/>
  <cols>
    <col min="1" max="1" width="33.85546875" style="41" customWidth="1"/>
    <col min="2" max="2" width="15.5703125" style="33" customWidth="1"/>
    <col min="3" max="3" width="21.28515625" style="33" bestFit="1" customWidth="1"/>
    <col min="4" max="4" width="42.7109375" style="33" customWidth="1"/>
    <col min="5" max="5" width="27.7109375" style="33" bestFit="1" customWidth="1"/>
    <col min="6" max="6" width="36.85546875" style="33" bestFit="1" customWidth="1"/>
    <col min="7" max="7" width="27.28515625" style="33" bestFit="1" customWidth="1"/>
    <col min="8" max="8" width="14.140625" style="33" bestFit="1" customWidth="1"/>
    <col min="9" max="9" width="85.28515625" style="33" customWidth="1"/>
    <col min="10" max="10" width="75.5703125" style="33" customWidth="1"/>
    <col min="11" max="11" width="14.28515625" style="33" customWidth="1"/>
    <col min="12" max="16384" width="8.85546875" style="33"/>
  </cols>
  <sheetData>
    <row r="1" spans="1:11" s="42" customFormat="1" ht="17.25" x14ac:dyDescent="0.25">
      <c r="A1" s="39" t="s">
        <v>14</v>
      </c>
      <c r="C1" s="43"/>
    </row>
    <row r="3" spans="1:11" s="30" customFormat="1" ht="45" x14ac:dyDescent="0.25">
      <c r="A3" s="40" t="s">
        <v>0</v>
      </c>
      <c r="B3" s="3" t="s">
        <v>9</v>
      </c>
      <c r="C3" s="3" t="s">
        <v>10</v>
      </c>
      <c r="D3" s="3" t="s">
        <v>1</v>
      </c>
      <c r="E3" s="3" t="s">
        <v>11</v>
      </c>
      <c r="F3" s="3" t="s">
        <v>2</v>
      </c>
      <c r="G3" s="3" t="s">
        <v>3</v>
      </c>
      <c r="H3" s="3" t="s">
        <v>4</v>
      </c>
      <c r="I3" s="3" t="s">
        <v>5</v>
      </c>
      <c r="J3" s="3" t="s">
        <v>8</v>
      </c>
      <c r="K3" s="3" t="s">
        <v>6</v>
      </c>
    </row>
    <row r="4" spans="1:11" s="31" customFormat="1" ht="91.15" customHeight="1" x14ac:dyDescent="0.25">
      <c r="A4" s="69" t="s">
        <v>151</v>
      </c>
      <c r="B4" s="79" t="s">
        <v>22</v>
      </c>
      <c r="C4" s="69" t="s">
        <v>156</v>
      </c>
      <c r="D4" s="70" t="s">
        <v>152</v>
      </c>
      <c r="E4" s="69" t="s">
        <v>255</v>
      </c>
      <c r="F4" s="69" t="s">
        <v>153</v>
      </c>
      <c r="G4" s="69" t="s">
        <v>154</v>
      </c>
      <c r="H4" s="80" t="s">
        <v>12</v>
      </c>
      <c r="I4" s="69" t="s">
        <v>256</v>
      </c>
      <c r="J4" s="69" t="s">
        <v>155</v>
      </c>
      <c r="K4" s="81" t="s">
        <v>13</v>
      </c>
    </row>
    <row r="5" spans="1:11" s="31" customFormat="1" ht="115.5" x14ac:dyDescent="0.25">
      <c r="A5" s="69" t="s">
        <v>43</v>
      </c>
      <c r="B5" s="79" t="s">
        <v>22</v>
      </c>
      <c r="C5" s="69" t="s">
        <v>7</v>
      </c>
      <c r="D5" s="70" t="s">
        <v>157</v>
      </c>
      <c r="E5" s="69" t="s">
        <v>257</v>
      </c>
      <c r="F5" s="69" t="s">
        <v>158</v>
      </c>
      <c r="G5" s="69" t="s">
        <v>159</v>
      </c>
      <c r="H5" s="80" t="s">
        <v>12</v>
      </c>
      <c r="I5" s="69" t="s">
        <v>258</v>
      </c>
      <c r="J5" s="69" t="s">
        <v>160</v>
      </c>
      <c r="K5" s="81" t="s">
        <v>13</v>
      </c>
    </row>
    <row r="6" spans="1:11" s="31" customFormat="1" ht="91.15" customHeight="1" x14ac:dyDescent="0.25">
      <c r="A6" s="69" t="s">
        <v>162</v>
      </c>
      <c r="B6" s="79" t="s">
        <v>22</v>
      </c>
      <c r="C6" s="69" t="s">
        <v>156</v>
      </c>
      <c r="D6" s="70" t="s">
        <v>161</v>
      </c>
      <c r="E6" s="69" t="s">
        <v>163</v>
      </c>
      <c r="F6" s="69" t="s">
        <v>575</v>
      </c>
      <c r="G6" s="69" t="s">
        <v>576</v>
      </c>
      <c r="H6" s="80" t="s">
        <v>12</v>
      </c>
      <c r="I6" s="69" t="s">
        <v>259</v>
      </c>
      <c r="J6" s="69" t="s">
        <v>577</v>
      </c>
      <c r="K6" s="81" t="s">
        <v>13</v>
      </c>
    </row>
    <row r="7" spans="1:11" s="30" customFormat="1" ht="91.15" customHeight="1" x14ac:dyDescent="0.25">
      <c r="A7" s="69" t="s">
        <v>578</v>
      </c>
      <c r="B7" s="79" t="s">
        <v>22</v>
      </c>
      <c r="C7" s="69" t="s">
        <v>7</v>
      </c>
      <c r="D7" s="70" t="s">
        <v>164</v>
      </c>
      <c r="E7" s="69" t="s">
        <v>165</v>
      </c>
      <c r="F7" s="69" t="s">
        <v>166</v>
      </c>
      <c r="G7" s="69" t="s">
        <v>260</v>
      </c>
      <c r="H7" s="80" t="s">
        <v>12</v>
      </c>
      <c r="I7" s="69" t="s">
        <v>579</v>
      </c>
      <c r="J7" s="5" t="s">
        <v>580</v>
      </c>
      <c r="K7" s="81" t="s">
        <v>23</v>
      </c>
    </row>
    <row r="8" spans="1:11" s="30" customFormat="1" ht="91.15" customHeight="1" x14ac:dyDescent="0.25">
      <c r="A8" s="69" t="s">
        <v>168</v>
      </c>
      <c r="B8" s="79" t="s">
        <v>22</v>
      </c>
      <c r="C8" s="69" t="s">
        <v>7</v>
      </c>
      <c r="D8" s="70" t="s">
        <v>167</v>
      </c>
      <c r="E8" s="69" t="s">
        <v>262</v>
      </c>
      <c r="F8" s="69" t="s">
        <v>169</v>
      </c>
      <c r="G8" s="69" t="s">
        <v>176</v>
      </c>
      <c r="H8" s="80" t="s">
        <v>12</v>
      </c>
      <c r="I8" s="69" t="s">
        <v>581</v>
      </c>
      <c r="J8" s="5" t="s">
        <v>261</v>
      </c>
      <c r="K8" s="81" t="s">
        <v>23</v>
      </c>
    </row>
    <row r="9" spans="1:11" s="30" customFormat="1" ht="91.15" customHeight="1" x14ac:dyDescent="0.25">
      <c r="A9" s="69" t="s">
        <v>171</v>
      </c>
      <c r="B9" s="79" t="s">
        <v>22</v>
      </c>
      <c r="C9" s="69" t="s">
        <v>7</v>
      </c>
      <c r="D9" s="70" t="s">
        <v>170</v>
      </c>
      <c r="E9" s="69" t="s">
        <v>172</v>
      </c>
      <c r="F9" s="69" t="s">
        <v>173</v>
      </c>
      <c r="G9" s="69" t="s">
        <v>174</v>
      </c>
      <c r="H9" s="80" t="s">
        <v>12</v>
      </c>
      <c r="I9" s="69" t="s">
        <v>582</v>
      </c>
      <c r="J9" s="5" t="s">
        <v>583</v>
      </c>
      <c r="K9" s="81" t="s">
        <v>13</v>
      </c>
    </row>
    <row r="10" spans="1:11" s="30" customFormat="1" ht="91.15" customHeight="1" x14ac:dyDescent="0.25">
      <c r="A10" s="69" t="s">
        <v>177</v>
      </c>
      <c r="B10" s="79" t="s">
        <v>22</v>
      </c>
      <c r="C10" s="69" t="s">
        <v>7</v>
      </c>
      <c r="D10" s="70" t="s">
        <v>175</v>
      </c>
      <c r="E10" s="69" t="s">
        <v>263</v>
      </c>
      <c r="F10" s="69" t="s">
        <v>264</v>
      </c>
      <c r="G10" s="69" t="s">
        <v>265</v>
      </c>
      <c r="H10" s="70" t="s">
        <v>12</v>
      </c>
      <c r="I10" s="69" t="s">
        <v>613</v>
      </c>
      <c r="J10" s="5" t="s">
        <v>266</v>
      </c>
      <c r="K10" s="81" t="s">
        <v>13</v>
      </c>
    </row>
    <row r="11" spans="1:11" s="30" customFormat="1" ht="91.15" customHeight="1" x14ac:dyDescent="0.25">
      <c r="A11" s="79" t="s">
        <v>151</v>
      </c>
      <c r="B11" s="79" t="s">
        <v>22</v>
      </c>
      <c r="C11" s="79" t="s">
        <v>66</v>
      </c>
      <c r="D11" s="99" t="s">
        <v>178</v>
      </c>
      <c r="E11" s="82" t="s">
        <v>179</v>
      </c>
      <c r="F11" s="79" t="s">
        <v>181</v>
      </c>
      <c r="G11" s="79" t="s">
        <v>180</v>
      </c>
      <c r="H11" s="70" t="s">
        <v>12</v>
      </c>
      <c r="I11" s="79" t="s">
        <v>182</v>
      </c>
      <c r="J11" s="83" t="s">
        <v>183</v>
      </c>
      <c r="K11" s="80" t="s">
        <v>13</v>
      </c>
    </row>
    <row r="12" spans="1:11" s="30" customFormat="1" ht="91.15" customHeight="1" x14ac:dyDescent="0.25">
      <c r="A12" s="5" t="s">
        <v>229</v>
      </c>
      <c r="B12" s="69" t="s">
        <v>22</v>
      </c>
      <c r="C12" s="69" t="s">
        <v>7</v>
      </c>
      <c r="D12" s="10" t="s">
        <v>228</v>
      </c>
      <c r="E12" s="84" t="s">
        <v>179</v>
      </c>
      <c r="F12" s="5" t="s">
        <v>230</v>
      </c>
      <c r="G12" s="5" t="s">
        <v>231</v>
      </c>
      <c r="H12" s="80" t="s">
        <v>12</v>
      </c>
      <c r="I12" s="69" t="s">
        <v>267</v>
      </c>
      <c r="J12" s="5" t="s">
        <v>584</v>
      </c>
      <c r="K12" s="70" t="s">
        <v>13</v>
      </c>
    </row>
    <row r="13" spans="1:11" s="30" customFormat="1" ht="115.5" x14ac:dyDescent="0.25">
      <c r="A13" s="100" t="s">
        <v>324</v>
      </c>
      <c r="B13" s="69" t="s">
        <v>22</v>
      </c>
      <c r="C13" s="72" t="s">
        <v>7</v>
      </c>
      <c r="D13" s="100" t="s">
        <v>320</v>
      </c>
      <c r="E13" s="85" t="s">
        <v>356</v>
      </c>
      <c r="F13" s="86" t="s">
        <v>585</v>
      </c>
      <c r="G13" s="86" t="s">
        <v>357</v>
      </c>
      <c r="H13" s="80" t="s">
        <v>12</v>
      </c>
      <c r="I13" s="72" t="s">
        <v>586</v>
      </c>
      <c r="J13" s="86" t="s">
        <v>587</v>
      </c>
      <c r="K13" s="81" t="s">
        <v>13</v>
      </c>
    </row>
    <row r="14" spans="1:11" s="30" customFormat="1" ht="91.15" customHeight="1" x14ac:dyDescent="0.25">
      <c r="A14" s="100" t="s">
        <v>325</v>
      </c>
      <c r="B14" s="69" t="s">
        <v>22</v>
      </c>
      <c r="C14" s="72" t="s">
        <v>7</v>
      </c>
      <c r="D14" s="100" t="s">
        <v>321</v>
      </c>
      <c r="E14" s="85" t="s">
        <v>358</v>
      </c>
      <c r="F14" s="86" t="s">
        <v>359</v>
      </c>
      <c r="G14" s="86" t="s">
        <v>360</v>
      </c>
      <c r="H14" s="80" t="s">
        <v>12</v>
      </c>
      <c r="I14" s="72" t="s">
        <v>588</v>
      </c>
      <c r="J14" s="86" t="s">
        <v>589</v>
      </c>
      <c r="K14" s="81" t="s">
        <v>13</v>
      </c>
    </row>
    <row r="15" spans="1:11" s="30" customFormat="1" ht="91.15" customHeight="1" x14ac:dyDescent="0.25">
      <c r="A15" s="101" t="s">
        <v>47</v>
      </c>
      <c r="B15" s="69" t="s">
        <v>22</v>
      </c>
      <c r="C15" s="72" t="s">
        <v>7</v>
      </c>
      <c r="D15" s="101" t="s">
        <v>322</v>
      </c>
      <c r="E15" s="87" t="s">
        <v>361</v>
      </c>
      <c r="F15" s="86" t="s">
        <v>590</v>
      </c>
      <c r="G15" s="86" t="s">
        <v>362</v>
      </c>
      <c r="H15" s="80" t="s">
        <v>12</v>
      </c>
      <c r="I15" s="72" t="s">
        <v>363</v>
      </c>
      <c r="J15" s="86" t="s">
        <v>364</v>
      </c>
      <c r="K15" s="81" t="s">
        <v>13</v>
      </c>
    </row>
    <row r="16" spans="1:11" s="30" customFormat="1" ht="91.15" customHeight="1" x14ac:dyDescent="0.25">
      <c r="A16" s="100" t="s">
        <v>326</v>
      </c>
      <c r="B16" s="69" t="s">
        <v>300</v>
      </c>
      <c r="C16" s="72" t="s">
        <v>7</v>
      </c>
      <c r="D16" s="101" t="s">
        <v>323</v>
      </c>
      <c r="E16" s="85" t="s">
        <v>365</v>
      </c>
      <c r="F16" s="86" t="s">
        <v>366</v>
      </c>
      <c r="G16" s="86" t="s">
        <v>367</v>
      </c>
      <c r="H16" s="69" t="s">
        <v>475</v>
      </c>
      <c r="I16" s="72" t="s">
        <v>591</v>
      </c>
      <c r="J16" s="86" t="s">
        <v>368</v>
      </c>
      <c r="K16" s="81" t="s">
        <v>13</v>
      </c>
    </row>
    <row r="17" spans="1:11" s="30" customFormat="1" ht="91.15" customHeight="1" x14ac:dyDescent="0.25">
      <c r="A17" s="104" t="s">
        <v>350</v>
      </c>
      <c r="B17" s="69" t="s">
        <v>22</v>
      </c>
      <c r="C17" s="72" t="s">
        <v>7</v>
      </c>
      <c r="D17" s="101" t="s">
        <v>349</v>
      </c>
      <c r="E17" s="85" t="s">
        <v>370</v>
      </c>
      <c r="F17" s="86" t="s">
        <v>371</v>
      </c>
      <c r="G17" s="86" t="s">
        <v>369</v>
      </c>
      <c r="H17" s="80" t="s">
        <v>12</v>
      </c>
      <c r="I17" s="88" t="s">
        <v>372</v>
      </c>
      <c r="J17" s="94" t="s">
        <v>373</v>
      </c>
      <c r="K17" s="81" t="s">
        <v>13</v>
      </c>
    </row>
    <row r="18" spans="1:11" s="30" customFormat="1" ht="91.15" customHeight="1" x14ac:dyDescent="0.25">
      <c r="A18" s="5" t="s">
        <v>376</v>
      </c>
      <c r="B18" s="69" t="s">
        <v>22</v>
      </c>
      <c r="C18" s="88" t="s">
        <v>7</v>
      </c>
      <c r="D18" s="36" t="s">
        <v>374</v>
      </c>
      <c r="E18" s="72" t="s">
        <v>377</v>
      </c>
      <c r="F18" s="86" t="s">
        <v>378</v>
      </c>
      <c r="G18" s="86" t="s">
        <v>375</v>
      </c>
      <c r="H18" s="70" t="s">
        <v>12</v>
      </c>
      <c r="I18" s="69" t="s">
        <v>486</v>
      </c>
      <c r="J18" s="5" t="s">
        <v>379</v>
      </c>
      <c r="K18" s="81" t="s">
        <v>23</v>
      </c>
    </row>
    <row r="19" spans="1:11" ht="91.15" customHeight="1" x14ac:dyDescent="0.25">
      <c r="A19" s="71" t="s">
        <v>437</v>
      </c>
      <c r="B19" s="69" t="s">
        <v>476</v>
      </c>
      <c r="C19" s="69" t="s">
        <v>7</v>
      </c>
      <c r="D19" s="102" t="s">
        <v>459</v>
      </c>
      <c r="E19" s="94" t="s">
        <v>257</v>
      </c>
      <c r="F19" s="72" t="s">
        <v>485</v>
      </c>
      <c r="G19" s="72" t="s">
        <v>260</v>
      </c>
      <c r="H19" s="69" t="s">
        <v>474</v>
      </c>
      <c r="I19" s="69" t="s">
        <v>487</v>
      </c>
      <c r="J19" s="5" t="s">
        <v>592</v>
      </c>
      <c r="K19" s="89" t="s">
        <v>23</v>
      </c>
    </row>
    <row r="20" spans="1:11" ht="91.15" customHeight="1" x14ac:dyDescent="0.25">
      <c r="A20" s="69" t="s">
        <v>208</v>
      </c>
      <c r="B20" s="72" t="s">
        <v>25</v>
      </c>
      <c r="C20" s="36" t="s">
        <v>7</v>
      </c>
      <c r="D20" s="69" t="s">
        <v>202</v>
      </c>
      <c r="E20" s="69" t="s">
        <v>215</v>
      </c>
      <c r="F20" s="69" t="s">
        <v>268</v>
      </c>
      <c r="G20" s="69" t="s">
        <v>214</v>
      </c>
      <c r="H20" s="90" t="s">
        <v>212</v>
      </c>
      <c r="I20" s="69" t="s">
        <v>216</v>
      </c>
      <c r="J20" s="69" t="s">
        <v>269</v>
      </c>
      <c r="K20" s="70" t="s">
        <v>23</v>
      </c>
    </row>
    <row r="21" spans="1:11" ht="91.15" customHeight="1" x14ac:dyDescent="0.25">
      <c r="A21" s="69" t="s">
        <v>209</v>
      </c>
      <c r="B21" s="72" t="s">
        <v>25</v>
      </c>
      <c r="C21" s="69" t="s">
        <v>7</v>
      </c>
      <c r="D21" s="16" t="s">
        <v>203</v>
      </c>
      <c r="E21" s="69" t="s">
        <v>218</v>
      </c>
      <c r="F21" s="69" t="s">
        <v>217</v>
      </c>
      <c r="G21" s="69" t="s">
        <v>270</v>
      </c>
      <c r="H21" s="90" t="s">
        <v>212</v>
      </c>
      <c r="I21" s="69" t="s">
        <v>271</v>
      </c>
      <c r="J21" s="69" t="s">
        <v>272</v>
      </c>
      <c r="K21" s="70" t="s">
        <v>23</v>
      </c>
    </row>
    <row r="22" spans="1:11" ht="165" x14ac:dyDescent="0.25">
      <c r="A22" s="69" t="s">
        <v>210</v>
      </c>
      <c r="B22" s="72" t="s">
        <v>25</v>
      </c>
      <c r="C22" s="69" t="s">
        <v>7</v>
      </c>
      <c r="D22" s="5" t="s">
        <v>204</v>
      </c>
      <c r="E22" s="69" t="s">
        <v>220</v>
      </c>
      <c r="F22" s="69" t="s">
        <v>221</v>
      </c>
      <c r="G22" s="69" t="s">
        <v>219</v>
      </c>
      <c r="H22" s="72" t="s">
        <v>473</v>
      </c>
      <c r="I22" s="69" t="s">
        <v>380</v>
      </c>
      <c r="J22" s="69" t="s">
        <v>593</v>
      </c>
      <c r="K22" s="70" t="s">
        <v>23</v>
      </c>
    </row>
    <row r="23" spans="1:11" ht="91.15" customHeight="1" x14ac:dyDescent="0.25">
      <c r="A23" s="69" t="s">
        <v>328</v>
      </c>
      <c r="B23" s="72" t="s">
        <v>25</v>
      </c>
      <c r="C23" s="69" t="s">
        <v>7</v>
      </c>
      <c r="D23" s="102" t="s">
        <v>388</v>
      </c>
      <c r="E23" s="69" t="s">
        <v>381</v>
      </c>
      <c r="F23" s="69" t="s">
        <v>389</v>
      </c>
      <c r="G23" s="69" t="s">
        <v>239</v>
      </c>
      <c r="H23" s="90" t="s">
        <v>212</v>
      </c>
      <c r="I23" s="69" t="s">
        <v>382</v>
      </c>
      <c r="J23" s="69" t="s">
        <v>383</v>
      </c>
      <c r="K23" s="70" t="s">
        <v>23</v>
      </c>
    </row>
    <row r="24" spans="1:11" ht="148.5" x14ac:dyDescent="0.25">
      <c r="A24" s="69" t="s">
        <v>210</v>
      </c>
      <c r="B24" s="72" t="s">
        <v>222</v>
      </c>
      <c r="C24" s="69" t="s">
        <v>7</v>
      </c>
      <c r="D24" s="69" t="s">
        <v>205</v>
      </c>
      <c r="E24" s="69" t="s">
        <v>273</v>
      </c>
      <c r="F24" s="69" t="s">
        <v>274</v>
      </c>
      <c r="G24" s="69" t="s">
        <v>223</v>
      </c>
      <c r="H24" s="72" t="s">
        <v>473</v>
      </c>
      <c r="I24" s="69" t="s">
        <v>275</v>
      </c>
      <c r="J24" s="69" t="s">
        <v>276</v>
      </c>
      <c r="K24" s="70" t="s">
        <v>23</v>
      </c>
    </row>
    <row r="25" spans="1:11" ht="66" x14ac:dyDescent="0.25">
      <c r="A25" s="69" t="s">
        <v>41</v>
      </c>
      <c r="B25" s="72" t="s">
        <v>225</v>
      </c>
      <c r="C25" s="73" t="s">
        <v>7</v>
      </c>
      <c r="D25" s="5" t="s">
        <v>206</v>
      </c>
      <c r="E25" s="69" t="s">
        <v>277</v>
      </c>
      <c r="F25" s="69" t="s">
        <v>224</v>
      </c>
      <c r="G25" s="69" t="s">
        <v>176</v>
      </c>
      <c r="H25" s="90" t="s">
        <v>212</v>
      </c>
      <c r="I25" s="73" t="s">
        <v>278</v>
      </c>
      <c r="J25" s="73" t="s">
        <v>594</v>
      </c>
      <c r="K25" s="70" t="s">
        <v>23</v>
      </c>
    </row>
    <row r="26" spans="1:11" ht="66" x14ac:dyDescent="0.25">
      <c r="A26" s="69" t="s">
        <v>41</v>
      </c>
      <c r="B26" s="72" t="s">
        <v>225</v>
      </c>
      <c r="C26" s="73" t="s">
        <v>7</v>
      </c>
      <c r="D26" s="5" t="s">
        <v>207</v>
      </c>
      <c r="E26" s="69" t="s">
        <v>277</v>
      </c>
      <c r="F26" s="69" t="s">
        <v>224</v>
      </c>
      <c r="G26" s="69" t="s">
        <v>226</v>
      </c>
      <c r="H26" s="90" t="s">
        <v>212</v>
      </c>
      <c r="I26" s="73" t="s">
        <v>278</v>
      </c>
      <c r="J26" s="73" t="s">
        <v>594</v>
      </c>
      <c r="K26" s="70" t="s">
        <v>23</v>
      </c>
    </row>
    <row r="27" spans="1:11" ht="49.5" x14ac:dyDescent="0.25">
      <c r="A27" s="5" t="s">
        <v>316</v>
      </c>
      <c r="B27" s="72" t="s">
        <v>225</v>
      </c>
      <c r="C27" s="73" t="s">
        <v>7</v>
      </c>
      <c r="D27" s="5" t="s">
        <v>232</v>
      </c>
      <c r="E27" s="69" t="s">
        <v>384</v>
      </c>
      <c r="F27" s="69" t="s">
        <v>385</v>
      </c>
      <c r="G27" s="69" t="s">
        <v>279</v>
      </c>
      <c r="H27" s="90" t="s">
        <v>212</v>
      </c>
      <c r="I27" s="69" t="s">
        <v>386</v>
      </c>
      <c r="J27" s="69" t="s">
        <v>280</v>
      </c>
      <c r="K27" s="70" t="s">
        <v>13</v>
      </c>
    </row>
    <row r="28" spans="1:11" ht="99" x14ac:dyDescent="0.25">
      <c r="A28" s="5" t="s">
        <v>317</v>
      </c>
      <c r="B28" s="72" t="s">
        <v>225</v>
      </c>
      <c r="C28" s="73" t="s">
        <v>7</v>
      </c>
      <c r="D28" s="5" t="s">
        <v>313</v>
      </c>
      <c r="E28" s="69" t="s">
        <v>257</v>
      </c>
      <c r="F28" s="69" t="s">
        <v>595</v>
      </c>
      <c r="G28" s="69" t="s">
        <v>387</v>
      </c>
      <c r="H28" s="90" t="s">
        <v>212</v>
      </c>
      <c r="I28" s="69" t="s">
        <v>596</v>
      </c>
      <c r="J28" s="69" t="s">
        <v>597</v>
      </c>
      <c r="K28" s="70" t="s">
        <v>23</v>
      </c>
    </row>
    <row r="29" spans="1:11" ht="33" x14ac:dyDescent="0.25">
      <c r="A29" s="94" t="s">
        <v>318</v>
      </c>
      <c r="B29" s="69" t="s">
        <v>476</v>
      </c>
      <c r="C29" s="73" t="s">
        <v>7</v>
      </c>
      <c r="D29" s="5" t="s">
        <v>314</v>
      </c>
      <c r="E29" s="69" t="s">
        <v>390</v>
      </c>
      <c r="F29" s="69" t="s">
        <v>391</v>
      </c>
      <c r="G29" s="69" t="s">
        <v>392</v>
      </c>
      <c r="H29" s="69" t="s">
        <v>474</v>
      </c>
      <c r="I29" s="97" t="s">
        <v>393</v>
      </c>
      <c r="J29" s="69" t="s">
        <v>394</v>
      </c>
      <c r="K29" s="70" t="s">
        <v>23</v>
      </c>
    </row>
    <row r="30" spans="1:11" ht="99" x14ac:dyDescent="0.25">
      <c r="A30" s="5" t="s">
        <v>229</v>
      </c>
      <c r="B30" s="69" t="s">
        <v>476</v>
      </c>
      <c r="C30" s="73" t="s">
        <v>7</v>
      </c>
      <c r="D30" s="5" t="s">
        <v>315</v>
      </c>
      <c r="E30" s="69" t="s">
        <v>396</v>
      </c>
      <c r="F30" s="69" t="s">
        <v>397</v>
      </c>
      <c r="G30" s="69" t="s">
        <v>395</v>
      </c>
      <c r="H30" s="69" t="s">
        <v>474</v>
      </c>
      <c r="I30" s="69" t="s">
        <v>398</v>
      </c>
      <c r="J30" s="69" t="s">
        <v>598</v>
      </c>
      <c r="K30" s="70" t="s">
        <v>23</v>
      </c>
    </row>
    <row r="31" spans="1:11" ht="49.5" x14ac:dyDescent="0.25">
      <c r="A31" s="98" t="s">
        <v>319</v>
      </c>
      <c r="B31" s="72" t="s">
        <v>225</v>
      </c>
      <c r="C31" s="73" t="s">
        <v>7</v>
      </c>
      <c r="D31" s="102" t="s">
        <v>484</v>
      </c>
      <c r="E31" s="69"/>
      <c r="F31" s="69" t="s">
        <v>599</v>
      </c>
      <c r="G31" s="69" t="s">
        <v>482</v>
      </c>
      <c r="H31" s="90" t="s">
        <v>212</v>
      </c>
      <c r="I31" s="69" t="s">
        <v>483</v>
      </c>
      <c r="J31" s="69" t="s">
        <v>600</v>
      </c>
      <c r="K31" s="70" t="s">
        <v>23</v>
      </c>
    </row>
    <row r="32" spans="1:11" ht="49.5" x14ac:dyDescent="0.25">
      <c r="A32" s="5" t="s">
        <v>601</v>
      </c>
      <c r="B32" s="72" t="s">
        <v>225</v>
      </c>
      <c r="C32" s="73" t="s">
        <v>402</v>
      </c>
      <c r="D32" s="5" t="s">
        <v>351</v>
      </c>
      <c r="E32" s="69" t="s">
        <v>401</v>
      </c>
      <c r="F32" s="69" t="s">
        <v>400</v>
      </c>
      <c r="G32" s="69" t="s">
        <v>399</v>
      </c>
      <c r="H32" s="90" t="s">
        <v>212</v>
      </c>
      <c r="I32" s="69" t="s">
        <v>403</v>
      </c>
      <c r="J32" s="69" t="s">
        <v>404</v>
      </c>
      <c r="K32" s="70" t="s">
        <v>13</v>
      </c>
    </row>
    <row r="33" spans="1:11" ht="66" x14ac:dyDescent="0.25">
      <c r="A33" s="5" t="s">
        <v>354</v>
      </c>
      <c r="B33" s="72" t="s">
        <v>225</v>
      </c>
      <c r="C33" s="73" t="s">
        <v>7</v>
      </c>
      <c r="D33" s="5" t="s">
        <v>352</v>
      </c>
      <c r="E33" s="69" t="s">
        <v>407</v>
      </c>
      <c r="F33" s="69" t="s">
        <v>406</v>
      </c>
      <c r="G33" s="69" t="s">
        <v>405</v>
      </c>
      <c r="H33" s="90" t="s">
        <v>212</v>
      </c>
      <c r="I33" s="69" t="s">
        <v>408</v>
      </c>
      <c r="J33" s="69" t="s">
        <v>409</v>
      </c>
      <c r="K33" s="70" t="s">
        <v>13</v>
      </c>
    </row>
    <row r="34" spans="1:11" ht="100.5" x14ac:dyDescent="0.25">
      <c r="A34" s="5" t="s">
        <v>355</v>
      </c>
      <c r="B34" s="69" t="s">
        <v>476</v>
      </c>
      <c r="C34" s="73" t="s">
        <v>7</v>
      </c>
      <c r="D34" s="5" t="s">
        <v>353</v>
      </c>
      <c r="E34" s="69" t="s">
        <v>257</v>
      </c>
      <c r="F34" s="69" t="s">
        <v>411</v>
      </c>
      <c r="G34" s="69" t="s">
        <v>412</v>
      </c>
      <c r="H34" s="69" t="s">
        <v>474</v>
      </c>
      <c r="I34" s="69" t="s">
        <v>479</v>
      </c>
      <c r="J34" s="69" t="s">
        <v>410</v>
      </c>
      <c r="K34" s="70" t="s">
        <v>23</v>
      </c>
    </row>
    <row r="35" spans="1:11" x14ac:dyDescent="0.25">
      <c r="A35" s="75" t="s">
        <v>26</v>
      </c>
      <c r="B35" s="76"/>
      <c r="C35" s="76"/>
      <c r="E35" s="76"/>
      <c r="F35" s="76"/>
      <c r="G35" s="67"/>
      <c r="H35" s="76"/>
      <c r="I35" s="76"/>
      <c r="J35" s="76"/>
      <c r="K35" s="76"/>
    </row>
    <row r="36" spans="1:11" ht="69" customHeight="1" x14ac:dyDescent="0.25">
      <c r="A36" s="40" t="s">
        <v>0</v>
      </c>
      <c r="B36" s="40" t="s">
        <v>9</v>
      </c>
      <c r="C36" s="40" t="s">
        <v>10</v>
      </c>
      <c r="D36" s="40" t="s">
        <v>1</v>
      </c>
      <c r="E36" s="40" t="s">
        <v>11</v>
      </c>
      <c r="F36" s="40" t="s">
        <v>2</v>
      </c>
      <c r="G36" s="40" t="s">
        <v>3</v>
      </c>
      <c r="H36" s="40" t="s">
        <v>4</v>
      </c>
      <c r="I36" s="40" t="s">
        <v>5</v>
      </c>
      <c r="J36" s="40" t="s">
        <v>8</v>
      </c>
      <c r="K36" s="40" t="s">
        <v>6</v>
      </c>
    </row>
    <row r="37" spans="1:11" ht="49.5" x14ac:dyDescent="0.25">
      <c r="A37" s="73" t="s">
        <v>43</v>
      </c>
      <c r="B37" s="69" t="s">
        <v>300</v>
      </c>
      <c r="C37" s="10" t="s">
        <v>7</v>
      </c>
      <c r="D37" s="70" t="s">
        <v>292</v>
      </c>
      <c r="E37" s="10" t="s">
        <v>495</v>
      </c>
      <c r="F37" s="5" t="s">
        <v>494</v>
      </c>
      <c r="G37" s="69" t="s">
        <v>236</v>
      </c>
      <c r="H37" s="79" t="s">
        <v>475</v>
      </c>
      <c r="I37" s="5" t="s">
        <v>496</v>
      </c>
      <c r="J37" s="5" t="s">
        <v>281</v>
      </c>
      <c r="K37" s="10" t="s">
        <v>23</v>
      </c>
    </row>
    <row r="38" spans="1:11" ht="132" x14ac:dyDescent="0.25">
      <c r="A38" s="73" t="s">
        <v>301</v>
      </c>
      <c r="B38" s="69" t="s">
        <v>300</v>
      </c>
      <c r="C38" s="10" t="s">
        <v>7</v>
      </c>
      <c r="D38" s="122" t="s">
        <v>291</v>
      </c>
      <c r="E38" s="93" t="s">
        <v>298</v>
      </c>
      <c r="F38" s="83" t="s">
        <v>297</v>
      </c>
      <c r="G38" s="123" t="s">
        <v>234</v>
      </c>
      <c r="H38" s="79" t="s">
        <v>475</v>
      </c>
      <c r="I38" s="83" t="s">
        <v>302</v>
      </c>
      <c r="J38" s="94" t="s">
        <v>299</v>
      </c>
      <c r="K38" s="93" t="s">
        <v>13</v>
      </c>
    </row>
    <row r="39" spans="1:11" ht="115.5" x14ac:dyDescent="0.25">
      <c r="A39" s="69" t="s">
        <v>328</v>
      </c>
      <c r="B39" s="69" t="s">
        <v>300</v>
      </c>
      <c r="C39" s="10" t="s">
        <v>7</v>
      </c>
      <c r="D39" s="91" t="s">
        <v>450</v>
      </c>
      <c r="E39" s="10"/>
      <c r="F39" s="5" t="s">
        <v>389</v>
      </c>
      <c r="G39" s="69" t="s">
        <v>239</v>
      </c>
      <c r="H39" s="69" t="s">
        <v>475</v>
      </c>
      <c r="I39" s="69" t="s">
        <v>382</v>
      </c>
      <c r="J39" s="5" t="s">
        <v>451</v>
      </c>
      <c r="K39" s="10" t="s">
        <v>23</v>
      </c>
    </row>
    <row r="40" spans="1:11" ht="82.5" x14ac:dyDescent="0.25">
      <c r="A40" s="73" t="s">
        <v>43</v>
      </c>
      <c r="B40" s="69" t="s">
        <v>300</v>
      </c>
      <c r="C40" s="10" t="s">
        <v>7</v>
      </c>
      <c r="D40" s="95" t="s">
        <v>431</v>
      </c>
      <c r="E40" s="86" t="s">
        <v>432</v>
      </c>
      <c r="F40" s="86" t="s">
        <v>435</v>
      </c>
      <c r="G40" s="69" t="s">
        <v>159</v>
      </c>
      <c r="H40" s="69" t="s">
        <v>475</v>
      </c>
      <c r="I40" s="10" t="s">
        <v>434</v>
      </c>
      <c r="J40" s="94" t="s">
        <v>433</v>
      </c>
      <c r="K40" s="14" t="s">
        <v>23</v>
      </c>
    </row>
    <row r="41" spans="1:11" ht="132" x14ac:dyDescent="0.25">
      <c r="A41" s="69" t="s">
        <v>457</v>
      </c>
      <c r="B41" s="69" t="s">
        <v>22</v>
      </c>
      <c r="C41" s="10" t="s">
        <v>7</v>
      </c>
      <c r="D41" s="81" t="s">
        <v>442</v>
      </c>
      <c r="E41" s="14"/>
      <c r="F41" s="5" t="s">
        <v>458</v>
      </c>
      <c r="G41" s="69" t="s">
        <v>456</v>
      </c>
      <c r="H41" s="70" t="s">
        <v>12</v>
      </c>
      <c r="I41" s="83" t="s">
        <v>605</v>
      </c>
      <c r="J41" s="94" t="s">
        <v>455</v>
      </c>
      <c r="K41" s="14" t="s">
        <v>13</v>
      </c>
    </row>
    <row r="42" spans="1:11" ht="77.45" customHeight="1" x14ac:dyDescent="0.25">
      <c r="A42" s="69" t="s">
        <v>329</v>
      </c>
      <c r="B42" s="69" t="s">
        <v>22</v>
      </c>
      <c r="C42" s="10" t="s">
        <v>7</v>
      </c>
      <c r="D42" s="70" t="s">
        <v>327</v>
      </c>
      <c r="E42" s="10" t="s">
        <v>454</v>
      </c>
      <c r="F42" s="5" t="s">
        <v>441</v>
      </c>
      <c r="G42" s="69" t="s">
        <v>360</v>
      </c>
      <c r="H42" s="80" t="s">
        <v>12</v>
      </c>
      <c r="I42" s="5" t="s">
        <v>452</v>
      </c>
      <c r="J42" s="5" t="s">
        <v>453</v>
      </c>
      <c r="K42" s="106" t="s">
        <v>13</v>
      </c>
    </row>
    <row r="43" spans="1:11" ht="132" x14ac:dyDescent="0.25">
      <c r="A43" s="69" t="s">
        <v>210</v>
      </c>
      <c r="B43" s="69" t="s">
        <v>22</v>
      </c>
      <c r="C43" s="10" t="s">
        <v>7</v>
      </c>
      <c r="D43" s="70" t="s">
        <v>295</v>
      </c>
      <c r="E43" s="10" t="s">
        <v>446</v>
      </c>
      <c r="F43" s="5" t="s">
        <v>443</v>
      </c>
      <c r="G43" s="69" t="s">
        <v>237</v>
      </c>
      <c r="H43" s="80" t="s">
        <v>12</v>
      </c>
      <c r="I43" s="69" t="s">
        <v>444</v>
      </c>
      <c r="J43" s="5" t="s">
        <v>604</v>
      </c>
      <c r="K43" s="10" t="s">
        <v>13</v>
      </c>
    </row>
    <row r="44" spans="1:11" ht="99" x14ac:dyDescent="0.25">
      <c r="A44" s="73" t="s">
        <v>308</v>
      </c>
      <c r="B44" s="69" t="s">
        <v>22</v>
      </c>
      <c r="C44" s="10" t="s">
        <v>307</v>
      </c>
      <c r="D44" s="91" t="s">
        <v>303</v>
      </c>
      <c r="E44" s="10" t="s">
        <v>172</v>
      </c>
      <c r="F44" s="5" t="s">
        <v>305</v>
      </c>
      <c r="G44" s="69" t="s">
        <v>235</v>
      </c>
      <c r="H44" s="70" t="s">
        <v>12</v>
      </c>
      <c r="I44" s="97" t="s">
        <v>306</v>
      </c>
      <c r="J44" s="5" t="s">
        <v>304</v>
      </c>
      <c r="K44" s="10" t="s">
        <v>13</v>
      </c>
    </row>
    <row r="45" spans="1:11" ht="82.5" x14ac:dyDescent="0.25">
      <c r="A45" s="73" t="s">
        <v>414</v>
      </c>
      <c r="B45" s="69" t="s">
        <v>22</v>
      </c>
      <c r="C45" s="10" t="s">
        <v>7</v>
      </c>
      <c r="D45" s="91" t="s">
        <v>413</v>
      </c>
      <c r="E45" s="5" t="s">
        <v>419</v>
      </c>
      <c r="F45" s="5" t="s">
        <v>420</v>
      </c>
      <c r="G45" s="69" t="s">
        <v>415</v>
      </c>
      <c r="H45" s="80" t="s">
        <v>12</v>
      </c>
      <c r="I45" s="69" t="s">
        <v>416</v>
      </c>
      <c r="J45" s="5" t="s">
        <v>417</v>
      </c>
      <c r="K45" s="10" t="s">
        <v>13</v>
      </c>
    </row>
    <row r="46" spans="1:11" ht="82.5" x14ac:dyDescent="0.25">
      <c r="A46" s="73" t="s">
        <v>437</v>
      </c>
      <c r="B46" s="69" t="s">
        <v>22</v>
      </c>
      <c r="C46" s="10" t="s">
        <v>7</v>
      </c>
      <c r="D46" s="91" t="s">
        <v>492</v>
      </c>
      <c r="E46" s="10" t="s">
        <v>491</v>
      </c>
      <c r="F46" s="94" t="s">
        <v>490</v>
      </c>
      <c r="G46" s="69" t="s">
        <v>260</v>
      </c>
      <c r="H46" s="70" t="s">
        <v>12</v>
      </c>
      <c r="I46" s="94" t="s">
        <v>489</v>
      </c>
      <c r="J46" s="5" t="s">
        <v>488</v>
      </c>
      <c r="K46" s="10" t="s">
        <v>23</v>
      </c>
    </row>
    <row r="47" spans="1:11" ht="165" x14ac:dyDescent="0.25">
      <c r="A47" s="73" t="s">
        <v>602</v>
      </c>
      <c r="B47" s="69" t="s">
        <v>22</v>
      </c>
      <c r="C47" s="10" t="s">
        <v>7</v>
      </c>
      <c r="D47" s="91" t="s">
        <v>288</v>
      </c>
      <c r="E47" s="10" t="s">
        <v>422</v>
      </c>
      <c r="F47" s="5" t="s">
        <v>418</v>
      </c>
      <c r="G47" s="69" t="s">
        <v>423</v>
      </c>
      <c r="H47" s="80" t="s">
        <v>12</v>
      </c>
      <c r="I47" s="69" t="s">
        <v>421</v>
      </c>
      <c r="J47" s="5" t="s">
        <v>603</v>
      </c>
      <c r="K47" s="10" t="s">
        <v>13</v>
      </c>
    </row>
    <row r="48" spans="1:11" ht="165" x14ac:dyDescent="0.25">
      <c r="A48" s="96" t="s">
        <v>284</v>
      </c>
      <c r="B48" s="79" t="s">
        <v>22</v>
      </c>
      <c r="C48" s="93" t="s">
        <v>7</v>
      </c>
      <c r="D48" s="92" t="s">
        <v>290</v>
      </c>
      <c r="E48" s="83" t="s">
        <v>287</v>
      </c>
      <c r="F48" s="94" t="s">
        <v>286</v>
      </c>
      <c r="G48" s="79" t="s">
        <v>283</v>
      </c>
      <c r="H48" s="80" t="s">
        <v>12</v>
      </c>
      <c r="I48" s="83" t="s">
        <v>493</v>
      </c>
      <c r="J48" s="94" t="s">
        <v>285</v>
      </c>
      <c r="K48" s="93" t="s">
        <v>13</v>
      </c>
    </row>
    <row r="49" spans="1:11" ht="264" x14ac:dyDescent="0.25">
      <c r="A49" s="73" t="s">
        <v>43</v>
      </c>
      <c r="B49" s="79" t="s">
        <v>22</v>
      </c>
      <c r="C49" s="10" t="s">
        <v>310</v>
      </c>
      <c r="D49" s="70" t="s">
        <v>293</v>
      </c>
      <c r="E49" s="10" t="s">
        <v>309</v>
      </c>
      <c r="F49" s="5" t="s">
        <v>445</v>
      </c>
      <c r="G49" s="69" t="s">
        <v>176</v>
      </c>
      <c r="H49" s="80" t="s">
        <v>12</v>
      </c>
      <c r="I49" s="69" t="s">
        <v>312</v>
      </c>
      <c r="J49" s="5" t="s">
        <v>282</v>
      </c>
      <c r="K49" s="10" t="s">
        <v>23</v>
      </c>
    </row>
    <row r="50" spans="1:11" ht="264" x14ac:dyDescent="0.25">
      <c r="A50" s="73" t="s">
        <v>43</v>
      </c>
      <c r="B50" s="72" t="s">
        <v>22</v>
      </c>
      <c r="C50" s="10" t="s">
        <v>310</v>
      </c>
      <c r="D50" s="70" t="s">
        <v>294</v>
      </c>
      <c r="E50" s="10" t="s">
        <v>309</v>
      </c>
      <c r="F50" s="5" t="s">
        <v>445</v>
      </c>
      <c r="G50" s="69" t="s">
        <v>226</v>
      </c>
      <c r="H50" s="70" t="s">
        <v>12</v>
      </c>
      <c r="I50" s="69" t="s">
        <v>311</v>
      </c>
      <c r="J50" s="5" t="s">
        <v>282</v>
      </c>
      <c r="K50" s="10" t="s">
        <v>23</v>
      </c>
    </row>
    <row r="51" spans="1:11" ht="247.5" x14ac:dyDescent="0.25">
      <c r="A51" s="69" t="s">
        <v>210</v>
      </c>
      <c r="B51" s="69" t="s">
        <v>25</v>
      </c>
      <c r="C51" s="10" t="s">
        <v>7</v>
      </c>
      <c r="D51" s="70" t="s">
        <v>296</v>
      </c>
      <c r="E51" s="5" t="s">
        <v>449</v>
      </c>
      <c r="F51" s="5" t="s">
        <v>448</v>
      </c>
      <c r="G51" s="69" t="s">
        <v>238</v>
      </c>
      <c r="H51" s="90" t="s">
        <v>212</v>
      </c>
      <c r="I51" s="69" t="s">
        <v>612</v>
      </c>
      <c r="J51" s="5" t="s">
        <v>447</v>
      </c>
      <c r="K51" s="10" t="s">
        <v>13</v>
      </c>
    </row>
    <row r="52" spans="1:11" ht="82.5" x14ac:dyDescent="0.25">
      <c r="A52" s="121" t="s">
        <v>437</v>
      </c>
      <c r="B52" s="79" t="s">
        <v>476</v>
      </c>
      <c r="C52" s="10" t="s">
        <v>7</v>
      </c>
      <c r="D52" s="91" t="s">
        <v>289</v>
      </c>
      <c r="E52" s="5" t="s">
        <v>438</v>
      </c>
      <c r="F52" s="5" t="s">
        <v>440</v>
      </c>
      <c r="G52" s="105" t="s">
        <v>233</v>
      </c>
      <c r="H52" s="79" t="s">
        <v>474</v>
      </c>
      <c r="I52" s="94" t="s">
        <v>439</v>
      </c>
      <c r="J52" s="5" t="s">
        <v>436</v>
      </c>
      <c r="K52" s="10" t="s">
        <v>23</v>
      </c>
    </row>
    <row r="53" spans="1:11" ht="82.5" x14ac:dyDescent="0.25">
      <c r="A53" s="73" t="s">
        <v>424</v>
      </c>
      <c r="B53" s="79" t="s">
        <v>476</v>
      </c>
      <c r="C53" s="10" t="s">
        <v>429</v>
      </c>
      <c r="D53" s="91" t="s">
        <v>425</v>
      </c>
      <c r="E53" s="10" t="s">
        <v>430</v>
      </c>
      <c r="F53" s="94" t="s">
        <v>427</v>
      </c>
      <c r="G53" s="69" t="s">
        <v>426</v>
      </c>
      <c r="H53" s="79" t="s">
        <v>474</v>
      </c>
      <c r="I53" s="5" t="s">
        <v>480</v>
      </c>
      <c r="J53" s="5" t="s">
        <v>428</v>
      </c>
      <c r="K53" s="10" t="s">
        <v>13</v>
      </c>
    </row>
    <row r="54" spans="1:11" ht="17.45" customHeight="1" x14ac:dyDescent="0.3">
      <c r="A54" s="78"/>
      <c r="B54" s="21"/>
      <c r="C54" s="34"/>
      <c r="D54" s="74"/>
      <c r="E54" s="34"/>
      <c r="F54" s="32"/>
      <c r="G54" s="103"/>
      <c r="H54" s="22"/>
      <c r="I54" s="21"/>
      <c r="J54" s="32"/>
      <c r="K54" s="34"/>
    </row>
    <row r="55" spans="1:11" ht="15.75" x14ac:dyDescent="0.25">
      <c r="A55" s="124" t="s">
        <v>40</v>
      </c>
      <c r="B55" s="125"/>
      <c r="C55" s="125"/>
      <c r="D55" s="125"/>
      <c r="E55" s="125"/>
      <c r="F55" s="125"/>
      <c r="G55" s="125"/>
      <c r="H55" s="125"/>
      <c r="I55" s="125"/>
      <c r="J55" s="125"/>
      <c r="K55" s="125"/>
    </row>
    <row r="56" spans="1:11" ht="45" x14ac:dyDescent="0.25">
      <c r="A56" s="40" t="s">
        <v>0</v>
      </c>
      <c r="B56" s="40" t="s">
        <v>9</v>
      </c>
      <c r="C56" s="40" t="s">
        <v>10</v>
      </c>
      <c r="D56" s="40" t="s">
        <v>1</v>
      </c>
      <c r="E56" s="40" t="s">
        <v>11</v>
      </c>
      <c r="F56" s="40" t="s">
        <v>2</v>
      </c>
      <c r="G56" s="40" t="s">
        <v>3</v>
      </c>
      <c r="H56" s="40" t="s">
        <v>4</v>
      </c>
      <c r="I56" s="40" t="s">
        <v>5</v>
      </c>
      <c r="J56" s="40" t="s">
        <v>8</v>
      </c>
      <c r="K56" s="40" t="s">
        <v>6</v>
      </c>
    </row>
    <row r="57" spans="1:11" ht="181.5" x14ac:dyDescent="0.25">
      <c r="A57" s="69" t="s">
        <v>44</v>
      </c>
      <c r="B57" s="69" t="s">
        <v>300</v>
      </c>
      <c r="C57" s="70" t="s">
        <v>7</v>
      </c>
      <c r="D57" s="70" t="s">
        <v>240</v>
      </c>
      <c r="E57" s="69" t="s">
        <v>499</v>
      </c>
      <c r="F57" s="69" t="s">
        <v>244</v>
      </c>
      <c r="G57" s="69" t="s">
        <v>246</v>
      </c>
      <c r="H57" s="69" t="s">
        <v>475</v>
      </c>
      <c r="I57" s="109" t="s">
        <v>500</v>
      </c>
      <c r="J57" s="73" t="s">
        <v>502</v>
      </c>
      <c r="K57" s="70" t="s">
        <v>478</v>
      </c>
    </row>
    <row r="58" spans="1:11" ht="66" x14ac:dyDescent="0.25">
      <c r="A58" s="69" t="s">
        <v>470</v>
      </c>
      <c r="B58" s="72" t="s">
        <v>25</v>
      </c>
      <c r="C58" s="70" t="s">
        <v>7</v>
      </c>
      <c r="D58" s="70" t="s">
        <v>241</v>
      </c>
      <c r="E58" s="69" t="s">
        <v>501</v>
      </c>
      <c r="F58" s="69" t="s">
        <v>606</v>
      </c>
      <c r="G58" s="69" t="s">
        <v>606</v>
      </c>
      <c r="H58" s="72" t="s">
        <v>473</v>
      </c>
      <c r="I58" s="126" t="s">
        <v>607</v>
      </c>
      <c r="J58" s="96" t="s">
        <v>503</v>
      </c>
      <c r="K58" s="70" t="s">
        <v>13</v>
      </c>
    </row>
    <row r="59" spans="1:11" ht="66" x14ac:dyDescent="0.25">
      <c r="A59" s="69" t="s">
        <v>65</v>
      </c>
      <c r="B59" s="72" t="s">
        <v>25</v>
      </c>
      <c r="C59" s="70" t="s">
        <v>7</v>
      </c>
      <c r="D59" s="70" t="s">
        <v>242</v>
      </c>
      <c r="E59" s="69" t="s">
        <v>504</v>
      </c>
      <c r="F59" s="69" t="s">
        <v>608</v>
      </c>
      <c r="G59" s="69" t="s">
        <v>24</v>
      </c>
      <c r="H59" s="72" t="s">
        <v>473</v>
      </c>
      <c r="I59" s="110" t="s">
        <v>505</v>
      </c>
      <c r="J59" s="107" t="s">
        <v>506</v>
      </c>
      <c r="K59" s="70" t="s">
        <v>23</v>
      </c>
    </row>
    <row r="60" spans="1:11" ht="66" x14ac:dyDescent="0.25">
      <c r="A60" s="69" t="s">
        <v>47</v>
      </c>
      <c r="B60" s="69" t="s">
        <v>476</v>
      </c>
      <c r="C60" s="70" t="s">
        <v>7</v>
      </c>
      <c r="D60" s="70" t="s">
        <v>243</v>
      </c>
      <c r="E60" s="5" t="s">
        <v>509</v>
      </c>
      <c r="F60" s="69" t="s">
        <v>245</v>
      </c>
      <c r="G60" s="70" t="s">
        <v>247</v>
      </c>
      <c r="H60" s="69" t="s">
        <v>474</v>
      </c>
      <c r="I60" s="5" t="s">
        <v>507</v>
      </c>
      <c r="J60" s="5" t="s">
        <v>508</v>
      </c>
      <c r="K60" s="10" t="s">
        <v>13</v>
      </c>
    </row>
    <row r="61" spans="1:11" ht="82.5" x14ac:dyDescent="0.25">
      <c r="A61" s="69" t="s">
        <v>424</v>
      </c>
      <c r="B61" s="69" t="s">
        <v>476</v>
      </c>
      <c r="C61" s="70" t="s">
        <v>511</v>
      </c>
      <c r="D61" s="70" t="s">
        <v>460</v>
      </c>
      <c r="E61" s="5" t="s">
        <v>510</v>
      </c>
      <c r="F61" s="69" t="s">
        <v>464</v>
      </c>
      <c r="G61" s="70" t="s">
        <v>472</v>
      </c>
      <c r="H61" s="69" t="s">
        <v>474</v>
      </c>
      <c r="I61" s="5" t="s">
        <v>609</v>
      </c>
      <c r="J61" s="5" t="s">
        <v>512</v>
      </c>
      <c r="K61" s="10" t="s">
        <v>13</v>
      </c>
    </row>
    <row r="62" spans="1:11" ht="49.5" x14ac:dyDescent="0.25">
      <c r="A62" s="69" t="s">
        <v>471</v>
      </c>
      <c r="B62" s="69" t="s">
        <v>476</v>
      </c>
      <c r="C62" s="70" t="s">
        <v>7</v>
      </c>
      <c r="D62" s="70" t="s">
        <v>461</v>
      </c>
      <c r="E62" s="5" t="s">
        <v>513</v>
      </c>
      <c r="F62" s="69" t="s">
        <v>465</v>
      </c>
      <c r="G62" s="70" t="s">
        <v>468</v>
      </c>
      <c r="H62" s="69" t="s">
        <v>474</v>
      </c>
      <c r="I62" s="5" t="s">
        <v>514</v>
      </c>
      <c r="J62" s="5" t="s">
        <v>610</v>
      </c>
      <c r="K62" s="10" t="s">
        <v>23</v>
      </c>
    </row>
    <row r="63" spans="1:11" ht="82.5" x14ac:dyDescent="0.25">
      <c r="A63" s="69" t="s">
        <v>65</v>
      </c>
      <c r="B63" s="72" t="s">
        <v>225</v>
      </c>
      <c r="C63" s="70" t="s">
        <v>7</v>
      </c>
      <c r="D63" s="70" t="s">
        <v>462</v>
      </c>
      <c r="E63" s="5" t="s">
        <v>515</v>
      </c>
      <c r="F63" s="69" t="s">
        <v>466</v>
      </c>
      <c r="G63" s="69" t="s">
        <v>24</v>
      </c>
      <c r="H63" s="90" t="s">
        <v>212</v>
      </c>
      <c r="I63" s="110" t="s">
        <v>516</v>
      </c>
      <c r="J63" s="107" t="s">
        <v>517</v>
      </c>
      <c r="K63" s="10" t="s">
        <v>23</v>
      </c>
    </row>
    <row r="64" spans="1:11" ht="66" x14ac:dyDescent="0.25">
      <c r="A64" s="69" t="s">
        <v>44</v>
      </c>
      <c r="B64" s="69" t="s">
        <v>476</v>
      </c>
      <c r="C64" s="70" t="s">
        <v>7</v>
      </c>
      <c r="D64" s="70" t="s">
        <v>463</v>
      </c>
      <c r="E64" s="5" t="s">
        <v>519</v>
      </c>
      <c r="F64" s="69" t="s">
        <v>467</v>
      </c>
      <c r="G64" s="70" t="s">
        <v>469</v>
      </c>
      <c r="H64" s="69" t="s">
        <v>474</v>
      </c>
      <c r="I64" s="127" t="s">
        <v>611</v>
      </c>
      <c r="J64" s="5" t="s">
        <v>518</v>
      </c>
      <c r="K64" s="10" t="s">
        <v>23</v>
      </c>
    </row>
    <row r="65" spans="1:11" x14ac:dyDescent="0.25">
      <c r="B65" s="41"/>
      <c r="C65" s="41"/>
      <c r="D65" s="41"/>
      <c r="E65" s="41"/>
      <c r="F65" s="41"/>
      <c r="G65" s="41"/>
      <c r="H65" s="41"/>
      <c r="I65" s="41"/>
      <c r="J65" s="41"/>
      <c r="K65" s="41"/>
    </row>
    <row r="66" spans="1:11" ht="15.75" thickBot="1" x14ac:dyDescent="0.3">
      <c r="B66" s="41"/>
      <c r="C66" s="41"/>
      <c r="D66" s="41"/>
      <c r="E66" s="41"/>
      <c r="F66" s="41"/>
      <c r="G66" s="41"/>
      <c r="H66" s="41"/>
      <c r="I66" s="41"/>
      <c r="J66" s="41"/>
      <c r="K66" s="41"/>
    </row>
    <row r="67" spans="1:11" x14ac:dyDescent="0.25">
      <c r="A67" s="45" t="s">
        <v>15</v>
      </c>
      <c r="B67" s="46" t="s">
        <v>17</v>
      </c>
      <c r="C67" s="46" t="s">
        <v>18</v>
      </c>
      <c r="D67" s="47" t="s">
        <v>21</v>
      </c>
      <c r="E67" s="41"/>
      <c r="F67" s="41"/>
      <c r="G67" s="41"/>
      <c r="H67" s="41"/>
      <c r="I67" s="41"/>
      <c r="J67" s="41"/>
      <c r="K67" s="41"/>
    </row>
    <row r="68" spans="1:11" ht="17.25" x14ac:dyDescent="0.25">
      <c r="A68" s="48" t="s">
        <v>16</v>
      </c>
      <c r="B68" s="120">
        <v>15</v>
      </c>
      <c r="C68" s="50">
        <v>167170.59</v>
      </c>
      <c r="D68" s="51">
        <v>192414.93</v>
      </c>
      <c r="E68" s="41"/>
      <c r="F68" s="41"/>
      <c r="G68" s="41"/>
      <c r="H68" s="41"/>
      <c r="I68" s="41"/>
      <c r="J68" s="41"/>
      <c r="K68" s="41"/>
    </row>
    <row r="69" spans="1:11" ht="17.25" x14ac:dyDescent="0.25">
      <c r="A69" s="48" t="s">
        <v>19</v>
      </c>
      <c r="B69" s="49">
        <v>16</v>
      </c>
      <c r="C69" s="50">
        <v>1881744.17</v>
      </c>
      <c r="D69" s="51">
        <v>2015749.82</v>
      </c>
      <c r="E69" s="41"/>
      <c r="F69" s="41"/>
      <c r="G69" s="41"/>
      <c r="H69" s="41"/>
      <c r="I69" s="41"/>
      <c r="J69" s="41"/>
      <c r="K69" s="41"/>
    </row>
    <row r="70" spans="1:11" ht="17.25" x14ac:dyDescent="0.25">
      <c r="A70" s="48" t="s">
        <v>20</v>
      </c>
      <c r="B70" s="49">
        <v>16</v>
      </c>
      <c r="C70" s="52">
        <v>1367641.89</v>
      </c>
      <c r="D70" s="53">
        <v>1628357.54</v>
      </c>
      <c r="E70" s="41"/>
      <c r="F70" s="41"/>
      <c r="G70" s="41"/>
      <c r="H70" s="41"/>
      <c r="I70" s="41"/>
      <c r="J70" s="41"/>
      <c r="K70" s="41"/>
    </row>
    <row r="71" spans="1:11" ht="18" thickBot="1" x14ac:dyDescent="0.3">
      <c r="A71" s="54" t="s">
        <v>27</v>
      </c>
      <c r="B71" s="49">
        <v>8</v>
      </c>
      <c r="C71" s="56">
        <v>1220078.99</v>
      </c>
      <c r="D71" s="57">
        <v>1464094.79</v>
      </c>
      <c r="E71" s="41"/>
      <c r="F71" s="41"/>
      <c r="G71" s="41"/>
      <c r="H71" s="41"/>
      <c r="I71" s="41"/>
      <c r="J71" s="41"/>
      <c r="K71" s="41"/>
    </row>
    <row r="72" spans="1:11" ht="18" thickBot="1" x14ac:dyDescent="0.3">
      <c r="A72" s="58"/>
      <c r="B72" s="55"/>
      <c r="C72" s="58"/>
      <c r="D72" s="58"/>
      <c r="E72" s="41"/>
      <c r="F72" s="41"/>
      <c r="G72" s="41"/>
      <c r="H72" s="41"/>
      <c r="I72" s="41"/>
      <c r="J72" s="41"/>
      <c r="K72" s="41"/>
    </row>
    <row r="73" spans="1:11" x14ac:dyDescent="0.25">
      <c r="B73" s="41"/>
      <c r="C73" s="41"/>
      <c r="D73" s="41"/>
      <c r="E73" s="41"/>
      <c r="F73" s="41"/>
      <c r="G73" s="41"/>
      <c r="H73" s="41"/>
      <c r="I73" s="41"/>
      <c r="J73" s="41"/>
      <c r="K73" s="41"/>
    </row>
    <row r="74" spans="1:11" x14ac:dyDescent="0.25">
      <c r="B74" s="41"/>
      <c r="C74" s="41"/>
      <c r="D74" s="41"/>
      <c r="E74" s="41"/>
      <c r="F74" s="41"/>
      <c r="G74" s="41"/>
      <c r="H74" s="41"/>
      <c r="I74" s="41"/>
      <c r="J74" s="41"/>
      <c r="K74" s="41"/>
    </row>
    <row r="75" spans="1:11" x14ac:dyDescent="0.25">
      <c r="B75" s="41"/>
      <c r="C75" s="41"/>
      <c r="D75" s="41"/>
      <c r="E75" s="41"/>
      <c r="F75" s="41"/>
      <c r="G75" s="41"/>
      <c r="H75" s="41"/>
      <c r="I75" s="41"/>
      <c r="J75" s="41"/>
      <c r="K75" s="41"/>
    </row>
    <row r="76" spans="1:11" x14ac:dyDescent="0.25">
      <c r="B76" s="41"/>
      <c r="C76" s="41"/>
      <c r="D76" s="41"/>
      <c r="E76" s="41"/>
      <c r="F76" s="41"/>
      <c r="G76" s="41"/>
      <c r="H76" s="41"/>
      <c r="I76" s="41"/>
      <c r="J76" s="41"/>
      <c r="K76" s="41"/>
    </row>
    <row r="77" spans="1:11" x14ac:dyDescent="0.25">
      <c r="B77" s="41"/>
      <c r="C77" s="41"/>
      <c r="D77" s="41"/>
      <c r="E77" s="41"/>
      <c r="F77" s="41"/>
      <c r="G77" s="41"/>
      <c r="H77" s="41"/>
      <c r="I77" s="41"/>
      <c r="J77" s="41"/>
      <c r="K77" s="41"/>
    </row>
    <row r="78" spans="1:11" x14ac:dyDescent="0.25">
      <c r="B78" s="41"/>
      <c r="C78" s="41"/>
      <c r="D78" s="41"/>
      <c r="E78" s="41"/>
      <c r="F78" s="41"/>
      <c r="G78" s="41"/>
      <c r="H78" s="41"/>
      <c r="I78" s="41"/>
      <c r="J78" s="41"/>
      <c r="K78" s="41"/>
    </row>
    <row r="79" spans="1:11" ht="16.5" x14ac:dyDescent="0.25">
      <c r="B79" s="41"/>
      <c r="C79" s="41"/>
      <c r="D79" s="41"/>
      <c r="E79" s="41"/>
      <c r="F79" s="59"/>
      <c r="G79" s="59"/>
      <c r="H79" s="41"/>
      <c r="I79" s="41"/>
      <c r="J79" s="41"/>
      <c r="K79" s="41"/>
    </row>
    <row r="80" spans="1:11" ht="16.5" x14ac:dyDescent="0.25">
      <c r="B80" s="41"/>
      <c r="C80" s="41"/>
      <c r="D80" s="41"/>
      <c r="E80" s="41"/>
      <c r="F80" s="59"/>
      <c r="G80" s="59"/>
      <c r="H80" s="41"/>
      <c r="I80" s="41"/>
      <c r="J80" s="41"/>
      <c r="K80" s="41"/>
    </row>
    <row r="81" spans="2:11" ht="16.5" x14ac:dyDescent="0.25">
      <c r="B81" s="41"/>
      <c r="C81" s="41"/>
      <c r="D81" s="41"/>
      <c r="E81" s="41"/>
      <c r="F81" s="44"/>
      <c r="G81" s="44"/>
      <c r="H81" s="41"/>
      <c r="I81" s="41"/>
      <c r="J81" s="41"/>
      <c r="K81" s="41"/>
    </row>
    <row r="82" spans="2:11" ht="16.5" x14ac:dyDescent="0.25">
      <c r="B82" s="41"/>
      <c r="C82" s="41"/>
      <c r="D82" s="41"/>
      <c r="E82" s="41"/>
      <c r="F82" s="44"/>
      <c r="G82" s="44"/>
      <c r="H82" s="41"/>
      <c r="I82" s="41"/>
      <c r="J82" s="41"/>
      <c r="K82" s="41"/>
    </row>
    <row r="83" spans="2:11" ht="16.5" x14ac:dyDescent="0.25">
      <c r="B83" s="41"/>
      <c r="C83" s="41"/>
      <c r="D83" s="41"/>
      <c r="E83" s="41"/>
      <c r="F83" s="44"/>
      <c r="G83" s="44"/>
      <c r="H83" s="41"/>
      <c r="I83" s="41"/>
      <c r="J83" s="41"/>
      <c r="K83" s="41"/>
    </row>
    <row r="84" spans="2:11" ht="16.5" x14ac:dyDescent="0.25">
      <c r="B84" s="41"/>
      <c r="C84" s="41"/>
      <c r="D84" s="41"/>
      <c r="E84" s="41"/>
      <c r="F84" s="44"/>
      <c r="G84" s="44"/>
      <c r="H84" s="41"/>
      <c r="I84" s="41"/>
      <c r="J84" s="41"/>
      <c r="K84" s="41"/>
    </row>
    <row r="85" spans="2:11" ht="16.5" x14ac:dyDescent="0.25">
      <c r="B85" s="41"/>
      <c r="C85" s="41"/>
      <c r="D85" s="41"/>
      <c r="E85" s="41"/>
      <c r="F85" s="44"/>
      <c r="G85" s="60"/>
      <c r="H85" s="41"/>
      <c r="I85" s="41"/>
      <c r="J85" s="41"/>
      <c r="K85" s="41"/>
    </row>
    <row r="86" spans="2:11" ht="16.5" x14ac:dyDescent="0.25">
      <c r="B86" s="41"/>
      <c r="C86" s="41"/>
      <c r="D86" s="41"/>
      <c r="E86" s="41"/>
      <c r="F86" s="44"/>
      <c r="G86" s="44"/>
      <c r="H86" s="41"/>
      <c r="I86" s="41"/>
      <c r="J86" s="41"/>
      <c r="K86" s="41"/>
    </row>
    <row r="87" spans="2:11" ht="16.5" x14ac:dyDescent="0.25">
      <c r="B87" s="41"/>
      <c r="C87" s="41"/>
      <c r="D87" s="41"/>
      <c r="E87" s="41"/>
      <c r="F87" s="44"/>
      <c r="G87" s="44"/>
      <c r="H87" s="41"/>
      <c r="I87" s="41"/>
      <c r="J87" s="41"/>
      <c r="K87" s="41"/>
    </row>
    <row r="88" spans="2:11" ht="16.5" x14ac:dyDescent="0.25">
      <c r="B88" s="41"/>
      <c r="C88" s="41"/>
      <c r="D88" s="41"/>
      <c r="E88" s="41"/>
      <c r="F88" s="44"/>
      <c r="G88" s="44"/>
      <c r="H88" s="41"/>
      <c r="I88" s="41"/>
      <c r="J88" s="41"/>
      <c r="K88" s="41"/>
    </row>
    <row r="89" spans="2:11" ht="16.5" x14ac:dyDescent="0.25">
      <c r="B89" s="41"/>
      <c r="C89" s="41"/>
      <c r="D89" s="41"/>
      <c r="E89" s="41"/>
      <c r="F89" s="44"/>
      <c r="G89" s="44"/>
      <c r="H89" s="41"/>
      <c r="I89" s="41"/>
      <c r="J89" s="41"/>
      <c r="K89" s="41"/>
    </row>
    <row r="90" spans="2:11" ht="16.5" x14ac:dyDescent="0.25">
      <c r="B90" s="41"/>
      <c r="C90" s="41"/>
      <c r="D90" s="41"/>
      <c r="E90" s="41"/>
      <c r="F90" s="44"/>
      <c r="G90" s="44"/>
      <c r="H90" s="41"/>
      <c r="I90" s="41"/>
      <c r="J90" s="41"/>
      <c r="K90" s="41"/>
    </row>
    <row r="91" spans="2:11" ht="16.5" x14ac:dyDescent="0.25">
      <c r="B91" s="41"/>
      <c r="C91" s="41"/>
      <c r="D91" s="41"/>
      <c r="E91" s="41"/>
      <c r="F91" s="61"/>
      <c r="G91" s="62"/>
      <c r="H91" s="41"/>
      <c r="I91" s="41"/>
      <c r="J91" s="41"/>
      <c r="K91" s="41"/>
    </row>
    <row r="92" spans="2:11" ht="16.5" x14ac:dyDescent="0.25">
      <c r="B92" s="41"/>
      <c r="C92" s="41"/>
      <c r="D92" s="41"/>
      <c r="E92" s="41"/>
      <c r="F92" s="61"/>
      <c r="G92" s="62"/>
      <c r="H92" s="41"/>
      <c r="I92" s="41"/>
      <c r="J92" s="41"/>
      <c r="K92" s="41"/>
    </row>
    <row r="93" spans="2:11" ht="16.5" x14ac:dyDescent="0.25">
      <c r="F93" s="61"/>
      <c r="G93" s="62"/>
    </row>
    <row r="94" spans="2:11" ht="16.5" x14ac:dyDescent="0.25">
      <c r="F94" s="61"/>
      <c r="G94" s="62"/>
    </row>
    <row r="95" spans="2:11" ht="16.5" x14ac:dyDescent="0.25">
      <c r="F95" s="61"/>
      <c r="G95" s="62"/>
    </row>
    <row r="96" spans="2:11" ht="16.5" x14ac:dyDescent="0.25">
      <c r="F96" s="61"/>
      <c r="G96" s="62"/>
    </row>
    <row r="97" spans="6:7" ht="16.5" x14ac:dyDescent="0.25">
      <c r="F97" s="61"/>
      <c r="G97" s="62"/>
    </row>
    <row r="98" spans="6:7" ht="16.5" x14ac:dyDescent="0.25">
      <c r="F98" s="61"/>
      <c r="G98" s="62"/>
    </row>
    <row r="99" spans="6:7" ht="16.5" x14ac:dyDescent="0.25">
      <c r="F99" s="61"/>
      <c r="G99" s="62"/>
    </row>
    <row r="100" spans="6:7" ht="16.5" x14ac:dyDescent="0.25">
      <c r="F100" s="61"/>
      <c r="G100" s="62"/>
    </row>
    <row r="101" spans="6:7" ht="16.5" x14ac:dyDescent="0.25">
      <c r="F101" s="63"/>
      <c r="G101" s="64"/>
    </row>
    <row r="102" spans="6:7" ht="16.5" x14ac:dyDescent="0.25">
      <c r="F102" s="63"/>
      <c r="G102" s="64"/>
    </row>
    <row r="103" spans="6:7" ht="16.5" x14ac:dyDescent="0.25">
      <c r="F103" s="63"/>
      <c r="G103" s="64"/>
    </row>
    <row r="104" spans="6:7" ht="16.5" x14ac:dyDescent="0.25">
      <c r="F104" s="63"/>
      <c r="G104" s="64"/>
    </row>
    <row r="105" spans="6:7" ht="16.5" x14ac:dyDescent="0.25">
      <c r="F105" s="63"/>
      <c r="G105" s="64"/>
    </row>
    <row r="106" spans="6:7" ht="16.5" x14ac:dyDescent="0.25">
      <c r="F106" s="63"/>
      <c r="G106" s="64"/>
    </row>
    <row r="107" spans="6:7" ht="16.5" x14ac:dyDescent="0.25">
      <c r="F107" s="63"/>
      <c r="G107" s="64"/>
    </row>
    <row r="108" spans="6:7" ht="16.5" x14ac:dyDescent="0.25">
      <c r="F108" s="63"/>
      <c r="G108" s="64"/>
    </row>
    <row r="109" spans="6:7" ht="16.5" x14ac:dyDescent="0.25">
      <c r="F109" s="63"/>
      <c r="G109" s="64"/>
    </row>
    <row r="111" spans="6:7" x14ac:dyDescent="0.25">
      <c r="F111" s="65"/>
      <c r="G111" s="66"/>
    </row>
  </sheetData>
  <autoFilter ref="A36:L36" xr:uid="{7078F151-1758-4376-83E4-8AE862FB93E3}"/>
  <mergeCells count="1">
    <mergeCell ref="A55:K55"/>
  </mergeCells>
  <phoneticPr fontId="9" type="noConversion"/>
  <pageMargins left="0.70866141732283472" right="0.70866141732283472" top="0.74803149606299213" bottom="0.74803149606299213" header="0.31496062992125984" footer="0.31496062992125984"/>
  <pageSetup paperSize="8" scale="48"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845DDC-D504-4415-98D6-C968CD057261}">
  <sheetPr>
    <pageSetUpPr fitToPage="1"/>
  </sheetPr>
  <dimension ref="A1:K6"/>
  <sheetViews>
    <sheetView tabSelected="1" zoomScale="55" zoomScaleNormal="55" workbookViewId="0">
      <selection activeCell="B3" sqref="B3"/>
    </sheetView>
  </sheetViews>
  <sheetFormatPr defaultRowHeight="15" x14ac:dyDescent="0.25"/>
  <cols>
    <col min="1" max="1" width="28.85546875" customWidth="1"/>
    <col min="2" max="2" width="20.28515625" customWidth="1"/>
    <col min="3" max="3" width="17.7109375" bestFit="1" customWidth="1"/>
    <col min="4" max="4" width="25.28515625" bestFit="1" customWidth="1"/>
    <col min="5" max="5" width="20.85546875" bestFit="1" customWidth="1"/>
    <col min="6" max="6" width="24.42578125" bestFit="1" customWidth="1"/>
    <col min="7" max="7" width="16.28515625" bestFit="1" customWidth="1"/>
    <col min="8" max="8" width="11.7109375" bestFit="1" customWidth="1"/>
    <col min="9" max="9" width="23.85546875" bestFit="1" customWidth="1"/>
    <col min="10" max="10" width="22.42578125" bestFit="1" customWidth="1"/>
    <col min="11" max="11" width="15.7109375" bestFit="1" customWidth="1"/>
  </cols>
  <sheetData>
    <row r="1" spans="1:11" ht="15.75" x14ac:dyDescent="0.25">
      <c r="A1" s="1" t="s">
        <v>64</v>
      </c>
      <c r="B1" s="2"/>
    </row>
    <row r="2" spans="1:11" ht="45" x14ac:dyDescent="0.25">
      <c r="A2" s="3" t="s">
        <v>0</v>
      </c>
      <c r="B2" s="3" t="s">
        <v>9</v>
      </c>
      <c r="C2" s="3" t="s">
        <v>10</v>
      </c>
      <c r="D2" s="3" t="s">
        <v>1</v>
      </c>
      <c r="E2" s="3" t="s">
        <v>11</v>
      </c>
      <c r="F2" s="3" t="s">
        <v>2</v>
      </c>
      <c r="G2" s="3" t="s">
        <v>3</v>
      </c>
      <c r="H2" s="3" t="s">
        <v>4</v>
      </c>
      <c r="I2" s="3" t="s">
        <v>5</v>
      </c>
      <c r="J2" s="4" t="s">
        <v>8</v>
      </c>
      <c r="K2" s="3" t="s">
        <v>6</v>
      </c>
    </row>
    <row r="3" spans="1:11" ht="409.5" x14ac:dyDescent="0.25">
      <c r="A3" s="71" t="s">
        <v>47</v>
      </c>
      <c r="B3" s="72" t="s">
        <v>25</v>
      </c>
      <c r="C3" s="108" t="s">
        <v>7</v>
      </c>
      <c r="D3" s="5" t="s">
        <v>46</v>
      </c>
      <c r="E3" s="69" t="s">
        <v>211</v>
      </c>
      <c r="F3" s="69" t="s">
        <v>213</v>
      </c>
      <c r="G3" s="69" t="s">
        <v>477</v>
      </c>
      <c r="H3" s="72" t="s">
        <v>473</v>
      </c>
      <c r="I3" s="69" t="s">
        <v>497</v>
      </c>
      <c r="J3" s="69" t="s">
        <v>498</v>
      </c>
      <c r="K3" s="108" t="s">
        <v>478</v>
      </c>
    </row>
    <row r="4" spans="1:11" x14ac:dyDescent="0.25">
      <c r="A4" s="23"/>
      <c r="B4" s="23"/>
      <c r="C4" s="23"/>
      <c r="D4" s="23"/>
      <c r="E4" s="23"/>
      <c r="F4" s="23"/>
      <c r="G4" s="23"/>
      <c r="H4" s="23"/>
      <c r="I4" s="23"/>
      <c r="J4" s="24"/>
      <c r="K4" s="23"/>
    </row>
    <row r="5" spans="1:11" x14ac:dyDescent="0.25">
      <c r="A5" s="23"/>
      <c r="B5" s="23"/>
      <c r="C5" s="23"/>
      <c r="D5" s="23"/>
      <c r="E5" s="23"/>
      <c r="F5" s="23"/>
      <c r="G5" s="23"/>
      <c r="H5" s="23"/>
      <c r="I5" s="23"/>
      <c r="J5" s="24"/>
      <c r="K5" s="23"/>
    </row>
    <row r="6" spans="1:11" x14ac:dyDescent="0.25">
      <c r="A6" s="25"/>
      <c r="B6" s="26"/>
      <c r="C6" s="26"/>
      <c r="D6" s="25"/>
      <c r="E6" s="26"/>
      <c r="F6" s="27"/>
      <c r="G6" s="27"/>
      <c r="H6" s="28"/>
      <c r="I6" s="29"/>
      <c r="J6" s="29"/>
      <c r="K6" s="29"/>
    </row>
  </sheetData>
  <pageMargins left="0.70866141732283472" right="0.70866141732283472" top="0.74803149606299213" bottom="0.74803149606299213" header="0.31496062992125984" footer="0.31496062992125984"/>
  <pageSetup paperSize="8" scale="8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55CD2-D147-46B8-B4D7-08C0FD5B4ABC}">
  <sheetPr>
    <pageSetUpPr fitToPage="1"/>
  </sheetPr>
  <dimension ref="A1:L18"/>
  <sheetViews>
    <sheetView workbookViewId="0">
      <selection activeCell="C12" sqref="C12"/>
    </sheetView>
  </sheetViews>
  <sheetFormatPr defaultRowHeight="15" x14ac:dyDescent="0.25"/>
  <cols>
    <col min="1" max="1" width="21.28515625" bestFit="1" customWidth="1"/>
    <col min="2" max="2" width="18.7109375" bestFit="1" customWidth="1"/>
    <col min="3" max="3" width="34.7109375" bestFit="1" customWidth="1"/>
    <col min="4" max="4" width="12.5703125" bestFit="1" customWidth="1"/>
    <col min="5" max="5" width="37.28515625" bestFit="1" customWidth="1"/>
    <col min="6" max="6" width="23.7109375" bestFit="1" customWidth="1"/>
    <col min="7" max="7" width="13.28515625" bestFit="1" customWidth="1"/>
    <col min="8" max="8" width="15.140625" bestFit="1" customWidth="1"/>
    <col min="9" max="10" width="15.5703125" bestFit="1" customWidth="1"/>
    <col min="11" max="11" width="46.28515625" customWidth="1"/>
  </cols>
  <sheetData>
    <row r="1" spans="1:12" ht="60" x14ac:dyDescent="0.25">
      <c r="A1" s="7" t="s">
        <v>28</v>
      </c>
      <c r="B1" s="8" t="s">
        <v>29</v>
      </c>
      <c r="C1" s="7" t="s">
        <v>30</v>
      </c>
      <c r="D1" s="7" t="s">
        <v>31</v>
      </c>
      <c r="E1" s="8" t="s">
        <v>32</v>
      </c>
      <c r="F1" s="7" t="s">
        <v>3</v>
      </c>
      <c r="G1" s="7" t="s">
        <v>33</v>
      </c>
      <c r="H1" s="7" t="s">
        <v>34</v>
      </c>
      <c r="I1" s="9" t="s">
        <v>35</v>
      </c>
      <c r="J1" s="9" t="s">
        <v>36</v>
      </c>
      <c r="K1" s="7" t="s">
        <v>37</v>
      </c>
    </row>
    <row r="2" spans="1:12" ht="17.25" x14ac:dyDescent="0.25">
      <c r="A2" s="10" t="s">
        <v>49</v>
      </c>
      <c r="B2" s="10" t="s">
        <v>50</v>
      </c>
      <c r="C2" s="18" t="s">
        <v>71</v>
      </c>
      <c r="D2" s="10" t="s">
        <v>38</v>
      </c>
      <c r="E2" s="5" t="s">
        <v>51</v>
      </c>
      <c r="F2" s="10" t="s">
        <v>67</v>
      </c>
      <c r="G2" s="15">
        <v>45139</v>
      </c>
      <c r="H2" s="15">
        <v>45138</v>
      </c>
      <c r="I2" s="38">
        <v>45790</v>
      </c>
      <c r="J2" s="38">
        <v>54948</v>
      </c>
      <c r="K2" s="19"/>
      <c r="L2" s="12"/>
    </row>
    <row r="3" spans="1:12" ht="33" x14ac:dyDescent="0.25">
      <c r="A3" s="10" t="s">
        <v>52</v>
      </c>
      <c r="B3" s="10" t="s">
        <v>53</v>
      </c>
      <c r="C3" s="18" t="s">
        <v>70</v>
      </c>
      <c r="D3" s="10" t="s">
        <v>38</v>
      </c>
      <c r="E3" s="5" t="s">
        <v>54</v>
      </c>
      <c r="F3" s="5" t="s">
        <v>68</v>
      </c>
      <c r="G3" s="15">
        <v>45170</v>
      </c>
      <c r="H3" s="15">
        <v>46630</v>
      </c>
      <c r="I3" s="38">
        <v>224053.37</v>
      </c>
      <c r="J3" s="38">
        <v>268864.04399999999</v>
      </c>
      <c r="K3" s="19"/>
      <c r="L3" s="12"/>
    </row>
    <row r="4" spans="1:12" ht="33" x14ac:dyDescent="0.25">
      <c r="A4" s="10" t="s">
        <v>55</v>
      </c>
      <c r="B4" s="10" t="s">
        <v>39</v>
      </c>
      <c r="C4" s="18" t="s">
        <v>69</v>
      </c>
      <c r="D4" s="10" t="s">
        <v>38</v>
      </c>
      <c r="E4" s="5" t="s">
        <v>56</v>
      </c>
      <c r="F4" s="5" t="s">
        <v>68</v>
      </c>
      <c r="G4" s="15">
        <v>45139</v>
      </c>
      <c r="H4" s="15">
        <v>46538</v>
      </c>
      <c r="I4" s="38">
        <v>117451.57</v>
      </c>
      <c r="J4" s="38">
        <v>140941.88399999999</v>
      </c>
      <c r="K4" s="19"/>
      <c r="L4" s="13"/>
    </row>
    <row r="5" spans="1:12" ht="34.5" x14ac:dyDescent="0.25">
      <c r="A5" s="10" t="s">
        <v>57</v>
      </c>
      <c r="B5" s="10" t="s">
        <v>58</v>
      </c>
      <c r="C5" s="114" t="s">
        <v>536</v>
      </c>
      <c r="D5" s="10" t="s">
        <v>44</v>
      </c>
      <c r="E5" s="111" t="s">
        <v>59</v>
      </c>
      <c r="F5" s="5" t="s">
        <v>68</v>
      </c>
      <c r="G5" s="15">
        <v>45108</v>
      </c>
      <c r="H5" s="15">
        <v>46538</v>
      </c>
      <c r="I5" s="38">
        <v>1156702.1000000001</v>
      </c>
      <c r="J5" s="38">
        <v>1388042.52</v>
      </c>
      <c r="K5" s="19"/>
      <c r="L5" s="13"/>
    </row>
    <row r="6" spans="1:12" ht="33" x14ac:dyDescent="0.25">
      <c r="A6" s="10" t="s">
        <v>60</v>
      </c>
      <c r="B6" s="10" t="s">
        <v>61</v>
      </c>
      <c r="C6" s="18" t="s">
        <v>62</v>
      </c>
      <c r="D6" s="10" t="s">
        <v>38</v>
      </c>
      <c r="E6" s="10" t="s">
        <v>63</v>
      </c>
      <c r="F6" s="5" t="s">
        <v>68</v>
      </c>
      <c r="G6" s="15">
        <v>45020</v>
      </c>
      <c r="H6" s="15">
        <v>46112</v>
      </c>
      <c r="I6" s="38">
        <v>14450.1</v>
      </c>
      <c r="J6" s="38">
        <f>I6*1.2</f>
        <v>17340.12</v>
      </c>
      <c r="K6" s="20"/>
      <c r="L6" s="13"/>
    </row>
    <row r="7" spans="1:12" ht="33" x14ac:dyDescent="0.25">
      <c r="A7" s="10" t="s">
        <v>534</v>
      </c>
      <c r="B7" s="10" t="s">
        <v>61</v>
      </c>
      <c r="C7" s="77" t="s">
        <v>62</v>
      </c>
      <c r="D7" s="10" t="s">
        <v>38</v>
      </c>
      <c r="E7" s="68" t="s">
        <v>333</v>
      </c>
      <c r="F7" s="5" t="s">
        <v>68</v>
      </c>
      <c r="G7" s="113">
        <v>45383</v>
      </c>
      <c r="H7" s="15">
        <v>46843</v>
      </c>
      <c r="I7" s="10" t="s">
        <v>45</v>
      </c>
      <c r="J7" s="10"/>
      <c r="K7" s="10"/>
    </row>
    <row r="8" spans="1:12" ht="33" x14ac:dyDescent="0.25">
      <c r="A8" s="10"/>
      <c r="B8" s="10" t="s">
        <v>50</v>
      </c>
      <c r="C8" s="18" t="s">
        <v>71</v>
      </c>
      <c r="D8" s="10" t="s">
        <v>38</v>
      </c>
      <c r="E8" s="5" t="s">
        <v>334</v>
      </c>
      <c r="F8" s="5" t="s">
        <v>68</v>
      </c>
      <c r="G8" s="15">
        <v>45383</v>
      </c>
      <c r="H8" s="15">
        <v>46843</v>
      </c>
      <c r="I8" s="10" t="s">
        <v>45</v>
      </c>
      <c r="J8" s="10"/>
      <c r="K8" s="10"/>
    </row>
    <row r="9" spans="1:12" ht="33" x14ac:dyDescent="0.25">
      <c r="A9" s="10"/>
      <c r="B9" s="10" t="s">
        <v>61</v>
      </c>
      <c r="C9" s="18" t="s">
        <v>62</v>
      </c>
      <c r="D9" s="10" t="s">
        <v>38</v>
      </c>
      <c r="E9" s="5" t="s">
        <v>335</v>
      </c>
      <c r="F9" s="5" t="s">
        <v>68</v>
      </c>
      <c r="G9" s="15">
        <v>45383</v>
      </c>
      <c r="H9" s="10"/>
      <c r="I9" s="10" t="s">
        <v>45</v>
      </c>
      <c r="J9" s="10"/>
      <c r="K9" s="10"/>
    </row>
    <row r="10" spans="1:12" ht="33" x14ac:dyDescent="0.25">
      <c r="A10" s="112" t="s">
        <v>535</v>
      </c>
      <c r="B10" s="10" t="s">
        <v>61</v>
      </c>
      <c r="C10" s="18" t="s">
        <v>62</v>
      </c>
      <c r="D10" s="10" t="s">
        <v>38</v>
      </c>
      <c r="E10" s="5" t="s">
        <v>336</v>
      </c>
      <c r="F10" s="5" t="s">
        <v>68</v>
      </c>
      <c r="G10" s="15">
        <v>45474</v>
      </c>
      <c r="H10" s="15">
        <v>46934</v>
      </c>
      <c r="I10" s="10" t="s">
        <v>45</v>
      </c>
      <c r="J10" s="10"/>
      <c r="K10" s="10"/>
    </row>
    <row r="11" spans="1:12" ht="33" x14ac:dyDescent="0.25">
      <c r="A11" s="10"/>
      <c r="B11" s="10" t="s">
        <v>61</v>
      </c>
      <c r="C11" s="18" t="s">
        <v>62</v>
      </c>
      <c r="D11" s="10" t="s">
        <v>38</v>
      </c>
      <c r="E11" s="5" t="s">
        <v>337</v>
      </c>
      <c r="F11" s="5" t="s">
        <v>68</v>
      </c>
      <c r="G11" s="15">
        <v>45200</v>
      </c>
      <c r="H11" s="10"/>
      <c r="I11" s="10" t="s">
        <v>45</v>
      </c>
      <c r="J11" s="10"/>
      <c r="K11" s="10"/>
    </row>
    <row r="12" spans="1:12" ht="33" x14ac:dyDescent="0.25">
      <c r="A12" s="10"/>
      <c r="B12" s="10" t="s">
        <v>522</v>
      </c>
      <c r="C12" s="18" t="s">
        <v>344</v>
      </c>
      <c r="D12" s="10" t="s">
        <v>38</v>
      </c>
      <c r="E12" s="5" t="s">
        <v>338</v>
      </c>
      <c r="F12" s="5" t="s">
        <v>68</v>
      </c>
      <c r="G12" s="15">
        <v>45170</v>
      </c>
      <c r="H12" s="15">
        <v>46630</v>
      </c>
      <c r="I12" s="10" t="s">
        <v>45</v>
      </c>
      <c r="J12" s="10"/>
      <c r="K12" s="10"/>
    </row>
    <row r="13" spans="1:12" ht="33" x14ac:dyDescent="0.25">
      <c r="A13" s="10"/>
      <c r="B13" s="10" t="s">
        <v>523</v>
      </c>
      <c r="C13" s="18" t="s">
        <v>345</v>
      </c>
      <c r="D13" s="10" t="s">
        <v>38</v>
      </c>
      <c r="E13" s="5" t="s">
        <v>339</v>
      </c>
      <c r="F13" s="5" t="s">
        <v>68</v>
      </c>
      <c r="G13" s="15">
        <v>45231</v>
      </c>
      <c r="H13" s="10"/>
      <c r="I13" s="10" t="s">
        <v>45</v>
      </c>
      <c r="J13" s="10"/>
      <c r="K13" s="10"/>
    </row>
    <row r="14" spans="1:12" ht="33" x14ac:dyDescent="0.25">
      <c r="A14" s="10" t="s">
        <v>528</v>
      </c>
      <c r="B14" s="10" t="s">
        <v>527</v>
      </c>
      <c r="C14" s="18" t="s">
        <v>346</v>
      </c>
      <c r="D14" s="10" t="s">
        <v>38</v>
      </c>
      <c r="E14" s="5" t="s">
        <v>340</v>
      </c>
      <c r="F14" s="5" t="s">
        <v>68</v>
      </c>
      <c r="G14" s="15">
        <v>45200</v>
      </c>
      <c r="H14" s="10"/>
      <c r="I14" s="10" t="s">
        <v>45</v>
      </c>
      <c r="J14" s="10"/>
      <c r="K14" s="10"/>
    </row>
    <row r="15" spans="1:12" ht="33" x14ac:dyDescent="0.25">
      <c r="A15" s="10"/>
      <c r="B15" s="10" t="s">
        <v>524</v>
      </c>
      <c r="C15" s="18" t="s">
        <v>347</v>
      </c>
      <c r="D15" s="10" t="s">
        <v>38</v>
      </c>
      <c r="E15" s="5" t="s">
        <v>341</v>
      </c>
      <c r="F15" s="5" t="s">
        <v>68</v>
      </c>
      <c r="G15" s="15">
        <v>45261</v>
      </c>
      <c r="H15" s="10"/>
      <c r="I15" s="10" t="s">
        <v>45</v>
      </c>
      <c r="J15" s="10"/>
      <c r="K15" s="10"/>
    </row>
    <row r="16" spans="1:12" ht="33" x14ac:dyDescent="0.25">
      <c r="A16" s="10"/>
      <c r="B16" s="10" t="s">
        <v>524</v>
      </c>
      <c r="C16" s="18" t="s">
        <v>347</v>
      </c>
      <c r="D16" s="10" t="s">
        <v>38</v>
      </c>
      <c r="E16" s="5" t="s">
        <v>342</v>
      </c>
      <c r="F16" s="5" t="s">
        <v>68</v>
      </c>
      <c r="G16" s="15">
        <v>45292</v>
      </c>
      <c r="H16" s="10"/>
      <c r="I16" s="10" t="s">
        <v>45</v>
      </c>
      <c r="J16" s="10"/>
      <c r="K16" s="10"/>
    </row>
    <row r="17" spans="1:11" ht="346.5" x14ac:dyDescent="0.25">
      <c r="A17" s="10" t="s">
        <v>529</v>
      </c>
      <c r="B17" s="10" t="s">
        <v>525</v>
      </c>
      <c r="C17" s="18" t="s">
        <v>348</v>
      </c>
      <c r="D17" s="10" t="s">
        <v>531</v>
      </c>
      <c r="E17" s="5" t="s">
        <v>343</v>
      </c>
      <c r="F17" s="10"/>
      <c r="G17" s="15">
        <v>45200</v>
      </c>
      <c r="H17" s="10"/>
      <c r="I17" s="6">
        <v>5726979.79</v>
      </c>
      <c r="J17" s="6">
        <v>6872375.7479999997</v>
      </c>
      <c r="K17" s="5" t="s">
        <v>533</v>
      </c>
    </row>
    <row r="18" spans="1:11" ht="49.5" x14ac:dyDescent="0.25">
      <c r="A18" s="10" t="s">
        <v>530</v>
      </c>
      <c r="B18" s="10" t="s">
        <v>526</v>
      </c>
      <c r="C18" s="18" t="s">
        <v>521</v>
      </c>
      <c r="D18" s="10" t="s">
        <v>47</v>
      </c>
      <c r="E18" s="10" t="s">
        <v>520</v>
      </c>
      <c r="F18" s="10"/>
      <c r="G18" s="11">
        <v>45292</v>
      </c>
      <c r="H18" s="10"/>
      <c r="I18" s="38">
        <v>14700</v>
      </c>
      <c r="J18" s="38">
        <f>I18*20%+I18</f>
        <v>17640</v>
      </c>
      <c r="K18" s="5" t="s">
        <v>532</v>
      </c>
    </row>
  </sheetData>
  <hyperlinks>
    <hyperlink ref="C14" r:id="rId1" display="mailto:Abraham.Stone@Wales.Nhs.Uk" xr:uid="{B926A6E6-F464-4DCA-9FD2-7B864EC81297}"/>
    <hyperlink ref="C17" r:id="rId2" xr:uid="{3373E67A-B18D-42CB-BAA8-A181D628DFF3}"/>
    <hyperlink ref="C18" r:id="rId3" xr:uid="{4577D631-F497-49A4-935E-14502892F870}"/>
    <hyperlink ref="C2" r:id="rId4" xr:uid="{433BAAF1-4AA5-4866-BEEF-FA48A08B4B09}"/>
    <hyperlink ref="C3" r:id="rId5" xr:uid="{A04ACAE5-8D6E-4453-86FB-21846296CAC3}"/>
    <hyperlink ref="C4" r:id="rId6" xr:uid="{7FB77660-1D06-444B-9194-FFF71EDC2F9F}"/>
    <hyperlink ref="C5" r:id="rId7" xr:uid="{A35B3E18-69FB-4530-9258-6956E56C56F5}"/>
  </hyperlinks>
  <pageMargins left="0.70866141732283472" right="0.70866141732283472" top="0.74803149606299213" bottom="0.74803149606299213" header="0.31496062992125984" footer="0.31496062992125984"/>
  <pageSetup paperSize="8" scale="75" fitToHeight="0" orientation="landscape" r:id="rId8"/>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AE90E-3817-49A3-8338-CA56D5E8333D}">
  <sheetPr>
    <pageSetUpPr fitToPage="1"/>
  </sheetPr>
  <dimension ref="A1:H31"/>
  <sheetViews>
    <sheetView topLeftCell="D1" zoomScaleNormal="100" workbookViewId="0">
      <selection activeCell="F2" sqref="F2"/>
    </sheetView>
  </sheetViews>
  <sheetFormatPr defaultColWidth="8.85546875" defaultRowHeight="16.5" x14ac:dyDescent="0.25"/>
  <cols>
    <col min="1" max="1" width="19.5703125" style="36" bestFit="1" customWidth="1"/>
    <col min="2" max="2" width="45.85546875" style="36" customWidth="1"/>
    <col min="3" max="3" width="23.28515625" style="36" customWidth="1"/>
    <col min="4" max="4" width="31.7109375" style="36" customWidth="1"/>
    <col min="5" max="5" width="16.28515625" style="36" customWidth="1"/>
    <col min="6" max="6" width="16.140625" style="36" bestFit="1" customWidth="1"/>
    <col min="7" max="7" width="17.28515625" style="36" bestFit="1" customWidth="1"/>
    <col min="8" max="8" width="60.140625" style="36" customWidth="1"/>
    <col min="9" max="16384" width="8.85546875" style="36"/>
  </cols>
  <sheetData>
    <row r="1" spans="1:8" ht="28.5" x14ac:dyDescent="0.25">
      <c r="A1" s="35" t="s">
        <v>72</v>
      </c>
      <c r="B1" s="35" t="s">
        <v>73</v>
      </c>
      <c r="C1" s="35" t="s">
        <v>31</v>
      </c>
      <c r="D1" s="35" t="s">
        <v>74</v>
      </c>
      <c r="E1" s="35" t="s">
        <v>3</v>
      </c>
      <c r="F1" s="35" t="s">
        <v>33</v>
      </c>
      <c r="G1" s="35" t="s">
        <v>34</v>
      </c>
      <c r="H1" s="35" t="s">
        <v>37</v>
      </c>
    </row>
    <row r="2" spans="1:8" ht="49.5" x14ac:dyDescent="0.25">
      <c r="A2" s="10" t="s">
        <v>75</v>
      </c>
      <c r="B2" s="5" t="s">
        <v>76</v>
      </c>
      <c r="C2" s="5" t="s">
        <v>77</v>
      </c>
      <c r="D2" s="5" t="s">
        <v>78</v>
      </c>
      <c r="E2" s="5" t="s">
        <v>79</v>
      </c>
      <c r="F2" s="15">
        <v>44988</v>
      </c>
      <c r="G2" s="15">
        <v>45355</v>
      </c>
      <c r="H2" s="5" t="s">
        <v>80</v>
      </c>
    </row>
    <row r="3" spans="1:8" ht="99" x14ac:dyDescent="0.25">
      <c r="A3" s="10" t="s">
        <v>481</v>
      </c>
      <c r="B3" s="5" t="s">
        <v>148</v>
      </c>
      <c r="C3" s="5" t="s">
        <v>81</v>
      </c>
      <c r="D3" s="5" t="s">
        <v>78</v>
      </c>
      <c r="E3" s="5" t="s">
        <v>82</v>
      </c>
      <c r="F3" s="15">
        <v>45015</v>
      </c>
      <c r="G3" s="15">
        <v>11725</v>
      </c>
      <c r="H3" s="5" t="s">
        <v>83</v>
      </c>
    </row>
    <row r="4" spans="1:8" ht="66" x14ac:dyDescent="0.25">
      <c r="A4" s="10" t="s">
        <v>84</v>
      </c>
      <c r="B4" s="5" t="s">
        <v>85</v>
      </c>
      <c r="C4" s="5" t="s">
        <v>86</v>
      </c>
      <c r="D4" s="5" t="s">
        <v>87</v>
      </c>
      <c r="E4" s="5" t="s">
        <v>88</v>
      </c>
      <c r="F4" s="15">
        <v>45017</v>
      </c>
      <c r="G4" s="15">
        <v>45382</v>
      </c>
      <c r="H4" s="5" t="s">
        <v>89</v>
      </c>
    </row>
    <row r="5" spans="1:8" ht="49.5" x14ac:dyDescent="0.25">
      <c r="A5" s="10" t="s">
        <v>90</v>
      </c>
      <c r="B5" s="5" t="s">
        <v>91</v>
      </c>
      <c r="C5" s="5" t="s">
        <v>48</v>
      </c>
      <c r="D5" s="5" t="s">
        <v>92</v>
      </c>
      <c r="E5" s="5" t="s">
        <v>93</v>
      </c>
      <c r="F5" s="15">
        <v>44635</v>
      </c>
      <c r="G5" s="15">
        <v>46461</v>
      </c>
      <c r="H5" s="5" t="s">
        <v>94</v>
      </c>
    </row>
    <row r="6" spans="1:8" ht="49.5" x14ac:dyDescent="0.25">
      <c r="A6" s="10" t="s">
        <v>95</v>
      </c>
      <c r="B6" s="5" t="s">
        <v>96</v>
      </c>
      <c r="C6" s="5" t="s">
        <v>97</v>
      </c>
      <c r="D6" s="5" t="s">
        <v>98</v>
      </c>
      <c r="E6" s="5" t="s">
        <v>99</v>
      </c>
      <c r="F6" s="15">
        <v>44621</v>
      </c>
      <c r="G6" s="15">
        <v>45716</v>
      </c>
      <c r="H6" s="5" t="s">
        <v>100</v>
      </c>
    </row>
    <row r="7" spans="1:8" ht="49.5" x14ac:dyDescent="0.25">
      <c r="A7" s="10" t="s">
        <v>101</v>
      </c>
      <c r="B7" s="10" t="s">
        <v>102</v>
      </c>
      <c r="C7" s="5" t="s">
        <v>103</v>
      </c>
      <c r="D7" s="5" t="s">
        <v>98</v>
      </c>
      <c r="E7" s="5" t="s">
        <v>102</v>
      </c>
      <c r="F7" s="15">
        <v>41388</v>
      </c>
      <c r="G7" s="15">
        <v>48692</v>
      </c>
      <c r="H7" s="5" t="s">
        <v>100</v>
      </c>
    </row>
    <row r="8" spans="1:8" ht="49.5" x14ac:dyDescent="0.25">
      <c r="A8" s="10" t="s">
        <v>104</v>
      </c>
      <c r="B8" s="10" t="s">
        <v>105</v>
      </c>
      <c r="C8" s="5" t="s">
        <v>106</v>
      </c>
      <c r="D8" s="5" t="s">
        <v>98</v>
      </c>
      <c r="E8" s="117" t="s">
        <v>570</v>
      </c>
      <c r="F8" s="15">
        <v>45090</v>
      </c>
      <c r="G8" s="15">
        <v>45092</v>
      </c>
      <c r="H8" s="5" t="s">
        <v>107</v>
      </c>
    </row>
    <row r="9" spans="1:8" ht="49.5" x14ac:dyDescent="0.25">
      <c r="A9" s="10" t="s">
        <v>108</v>
      </c>
      <c r="B9" s="10" t="s">
        <v>109</v>
      </c>
      <c r="C9" s="5" t="s">
        <v>110</v>
      </c>
      <c r="D9" s="5" t="s">
        <v>92</v>
      </c>
      <c r="E9" s="5" t="s">
        <v>111</v>
      </c>
      <c r="F9" s="15">
        <v>44621</v>
      </c>
      <c r="G9" s="15">
        <v>45382</v>
      </c>
      <c r="H9" s="5" t="s">
        <v>112</v>
      </c>
    </row>
    <row r="10" spans="1:8" ht="33" x14ac:dyDescent="0.25">
      <c r="A10" s="10" t="s">
        <v>113</v>
      </c>
      <c r="B10" s="5" t="s">
        <v>114</v>
      </c>
      <c r="C10" s="5" t="s">
        <v>48</v>
      </c>
      <c r="D10" s="5" t="s">
        <v>92</v>
      </c>
      <c r="E10" s="5" t="s">
        <v>115</v>
      </c>
      <c r="F10" s="15">
        <v>44989</v>
      </c>
      <c r="G10" s="15">
        <v>48641</v>
      </c>
      <c r="H10" s="5" t="s">
        <v>116</v>
      </c>
    </row>
    <row r="11" spans="1:8" ht="33" x14ac:dyDescent="0.25">
      <c r="A11" s="10" t="s">
        <v>117</v>
      </c>
      <c r="B11" s="10" t="s">
        <v>118</v>
      </c>
      <c r="C11" s="5" t="s">
        <v>43</v>
      </c>
      <c r="D11" s="5" t="s">
        <v>98</v>
      </c>
      <c r="E11" s="5" t="s">
        <v>119</v>
      </c>
      <c r="F11" s="15" t="s">
        <v>569</v>
      </c>
      <c r="G11" s="15">
        <v>45382</v>
      </c>
      <c r="H11" s="5" t="s">
        <v>120</v>
      </c>
    </row>
    <row r="12" spans="1:8" ht="115.5" x14ac:dyDescent="0.25">
      <c r="A12" s="10" t="s">
        <v>121</v>
      </c>
      <c r="B12" s="5" t="s">
        <v>122</v>
      </c>
      <c r="C12" s="5" t="s">
        <v>42</v>
      </c>
      <c r="D12" s="5" t="s">
        <v>149</v>
      </c>
      <c r="E12" s="5" t="s">
        <v>123</v>
      </c>
      <c r="F12" s="15">
        <v>45108</v>
      </c>
      <c r="G12" s="15">
        <v>46568</v>
      </c>
      <c r="H12" s="5" t="s">
        <v>124</v>
      </c>
    </row>
    <row r="13" spans="1:8" ht="33" x14ac:dyDescent="0.25">
      <c r="A13" s="16" t="s">
        <v>125</v>
      </c>
      <c r="B13" s="10" t="s">
        <v>126</v>
      </c>
      <c r="C13" s="5" t="s">
        <v>127</v>
      </c>
      <c r="D13" s="5" t="s">
        <v>128</v>
      </c>
      <c r="E13" s="5" t="s">
        <v>129</v>
      </c>
      <c r="F13" s="10" t="s">
        <v>45</v>
      </c>
      <c r="G13" s="15">
        <v>45149</v>
      </c>
      <c r="H13" s="17" t="s">
        <v>130</v>
      </c>
    </row>
    <row r="14" spans="1:8" ht="49.5" x14ac:dyDescent="0.25">
      <c r="A14" s="10" t="s">
        <v>131</v>
      </c>
      <c r="B14" s="5" t="s">
        <v>132</v>
      </c>
      <c r="C14" s="5" t="s">
        <v>44</v>
      </c>
      <c r="D14" s="5" t="s">
        <v>98</v>
      </c>
      <c r="E14" s="5" t="s">
        <v>133</v>
      </c>
      <c r="F14" s="10" t="s">
        <v>45</v>
      </c>
      <c r="G14" s="10" t="s">
        <v>45</v>
      </c>
      <c r="H14" s="5" t="s">
        <v>134</v>
      </c>
    </row>
    <row r="15" spans="1:8" ht="49.5" x14ac:dyDescent="0.25">
      <c r="A15" s="10" t="s">
        <v>135</v>
      </c>
      <c r="B15" s="10" t="s">
        <v>136</v>
      </c>
      <c r="C15" s="5" t="s">
        <v>77</v>
      </c>
      <c r="D15" s="5" t="s">
        <v>137</v>
      </c>
      <c r="E15" s="5" t="s">
        <v>150</v>
      </c>
      <c r="F15" s="15">
        <v>45170</v>
      </c>
      <c r="G15" s="15">
        <v>45535</v>
      </c>
      <c r="H15" s="5"/>
    </row>
    <row r="16" spans="1:8" ht="33" x14ac:dyDescent="0.25">
      <c r="A16" s="10" t="s">
        <v>138</v>
      </c>
      <c r="B16" s="10" t="s">
        <v>139</v>
      </c>
      <c r="C16" s="5" t="s">
        <v>44</v>
      </c>
      <c r="D16" s="5" t="s">
        <v>98</v>
      </c>
      <c r="E16" s="5" t="s">
        <v>140</v>
      </c>
      <c r="F16" s="15">
        <v>45078</v>
      </c>
      <c r="G16" s="15">
        <v>45444</v>
      </c>
      <c r="H16" s="5" t="s">
        <v>141</v>
      </c>
    </row>
    <row r="17" spans="1:8" s="37" customFormat="1" ht="66" x14ac:dyDescent="0.25">
      <c r="A17" s="70" t="s">
        <v>142</v>
      </c>
      <c r="B17" s="70" t="s">
        <v>143</v>
      </c>
      <c r="C17" s="69" t="s">
        <v>144</v>
      </c>
      <c r="D17" s="69" t="s">
        <v>98</v>
      </c>
      <c r="E17" s="69" t="s">
        <v>145</v>
      </c>
      <c r="F17" s="71">
        <v>45017</v>
      </c>
      <c r="G17" s="70" t="s">
        <v>146</v>
      </c>
      <c r="H17" s="69" t="s">
        <v>147</v>
      </c>
    </row>
    <row r="18" spans="1:8" ht="33" x14ac:dyDescent="0.25">
      <c r="A18" s="10" t="s">
        <v>184</v>
      </c>
      <c r="B18" s="5" t="s">
        <v>188</v>
      </c>
      <c r="C18" s="5" t="s">
        <v>191</v>
      </c>
      <c r="D18" s="5" t="s">
        <v>197</v>
      </c>
      <c r="E18" s="5" t="s">
        <v>196</v>
      </c>
      <c r="F18" s="15">
        <v>45017</v>
      </c>
      <c r="G18" s="15">
        <v>45199</v>
      </c>
      <c r="H18" s="5" t="s">
        <v>200</v>
      </c>
    </row>
    <row r="19" spans="1:8" ht="49.5" x14ac:dyDescent="0.25">
      <c r="A19" s="10" t="s">
        <v>185</v>
      </c>
      <c r="B19" s="5" t="s">
        <v>189</v>
      </c>
      <c r="C19" s="5" t="s">
        <v>48</v>
      </c>
      <c r="D19" s="5" t="s">
        <v>193</v>
      </c>
      <c r="E19" s="5" t="s">
        <v>194</v>
      </c>
      <c r="F19" s="15">
        <v>45212</v>
      </c>
      <c r="G19" s="115">
        <v>45016</v>
      </c>
      <c r="H19" s="5" t="s">
        <v>200</v>
      </c>
    </row>
    <row r="20" spans="1:8" ht="33" x14ac:dyDescent="0.25">
      <c r="A20" s="10" t="s">
        <v>186</v>
      </c>
      <c r="B20" s="5" t="s">
        <v>567</v>
      </c>
      <c r="C20" s="5" t="s">
        <v>77</v>
      </c>
      <c r="D20" s="5" t="s">
        <v>98</v>
      </c>
      <c r="E20" s="5" t="s">
        <v>195</v>
      </c>
      <c r="F20" s="15">
        <v>45217</v>
      </c>
      <c r="G20" s="116" t="s">
        <v>198</v>
      </c>
      <c r="H20" s="5" t="s">
        <v>227</v>
      </c>
    </row>
    <row r="21" spans="1:8" ht="33" x14ac:dyDescent="0.25">
      <c r="A21" s="10" t="s">
        <v>187</v>
      </c>
      <c r="B21" s="10" t="s">
        <v>190</v>
      </c>
      <c r="C21" s="5" t="s">
        <v>192</v>
      </c>
      <c r="D21" s="5" t="s">
        <v>98</v>
      </c>
      <c r="E21" s="5" t="s">
        <v>566</v>
      </c>
      <c r="F21" s="15">
        <v>45218</v>
      </c>
      <c r="G21" s="116" t="s">
        <v>199</v>
      </c>
      <c r="H21" s="5" t="s">
        <v>201</v>
      </c>
    </row>
    <row r="22" spans="1:8" ht="33" x14ac:dyDescent="0.25">
      <c r="A22" s="10" t="s">
        <v>248</v>
      </c>
      <c r="B22" s="5" t="s">
        <v>250</v>
      </c>
      <c r="C22" s="5" t="s">
        <v>252</v>
      </c>
      <c r="D22" s="5" t="s">
        <v>98</v>
      </c>
      <c r="E22" s="5" t="s">
        <v>253</v>
      </c>
      <c r="F22" s="15">
        <v>45217</v>
      </c>
      <c r="G22" s="10" t="s">
        <v>568</v>
      </c>
      <c r="H22" s="5" t="s">
        <v>201</v>
      </c>
    </row>
    <row r="23" spans="1:8" ht="42" customHeight="1" x14ac:dyDescent="0.25">
      <c r="A23" s="10" t="s">
        <v>249</v>
      </c>
      <c r="B23" s="5" t="s">
        <v>251</v>
      </c>
      <c r="C23" s="5" t="s">
        <v>41</v>
      </c>
      <c r="D23" s="5" t="s">
        <v>98</v>
      </c>
      <c r="E23" s="5" t="s">
        <v>254</v>
      </c>
      <c r="F23" s="15">
        <v>45222</v>
      </c>
      <c r="G23" s="10" t="s">
        <v>568</v>
      </c>
      <c r="H23" s="5" t="s">
        <v>200</v>
      </c>
    </row>
    <row r="24" spans="1:8" ht="99" x14ac:dyDescent="0.25">
      <c r="A24" s="10" t="s">
        <v>330</v>
      </c>
      <c r="B24" s="5" t="s">
        <v>552</v>
      </c>
      <c r="C24" s="10" t="s">
        <v>551</v>
      </c>
      <c r="D24" s="5" t="s">
        <v>98</v>
      </c>
      <c r="E24" s="5" t="s">
        <v>571</v>
      </c>
      <c r="F24" s="15">
        <v>45225</v>
      </c>
      <c r="G24" s="10"/>
      <c r="H24" s="5" t="s">
        <v>572</v>
      </c>
    </row>
    <row r="25" spans="1:8" ht="49.5" x14ac:dyDescent="0.25">
      <c r="A25" s="10" t="s">
        <v>331</v>
      </c>
      <c r="B25" s="5" t="s">
        <v>545</v>
      </c>
      <c r="C25" s="5" t="s">
        <v>547</v>
      </c>
      <c r="D25" s="5" t="s">
        <v>98</v>
      </c>
      <c r="E25" s="5" t="s">
        <v>554</v>
      </c>
      <c r="F25" s="15">
        <v>44652</v>
      </c>
      <c r="G25" s="15">
        <v>45016</v>
      </c>
      <c r="H25" s="5" t="s">
        <v>561</v>
      </c>
    </row>
    <row r="26" spans="1:8" ht="33" x14ac:dyDescent="0.25">
      <c r="A26" s="10" t="s">
        <v>332</v>
      </c>
      <c r="B26" s="5" t="s">
        <v>542</v>
      </c>
      <c r="C26" s="5" t="s">
        <v>547</v>
      </c>
      <c r="D26" s="5" t="s">
        <v>98</v>
      </c>
      <c r="E26" s="5" t="s">
        <v>554</v>
      </c>
      <c r="F26" s="15">
        <v>45017</v>
      </c>
      <c r="G26" s="10" t="s">
        <v>560</v>
      </c>
      <c r="H26" s="5" t="s">
        <v>562</v>
      </c>
    </row>
    <row r="27" spans="1:8" ht="66" x14ac:dyDescent="0.25">
      <c r="A27" s="10" t="s">
        <v>537</v>
      </c>
      <c r="B27" s="10" t="s">
        <v>543</v>
      </c>
      <c r="C27" s="5" t="s">
        <v>548</v>
      </c>
      <c r="D27" s="5" t="s">
        <v>553</v>
      </c>
      <c r="E27" s="5" t="s">
        <v>555</v>
      </c>
      <c r="F27" s="15">
        <v>45200</v>
      </c>
      <c r="G27" s="15">
        <v>45382</v>
      </c>
      <c r="H27" s="10" t="s">
        <v>563</v>
      </c>
    </row>
    <row r="28" spans="1:8" ht="33" x14ac:dyDescent="0.25">
      <c r="A28" s="10" t="s">
        <v>538</v>
      </c>
      <c r="B28" s="10" t="s">
        <v>543</v>
      </c>
      <c r="C28" s="5" t="s">
        <v>548</v>
      </c>
      <c r="D28" s="5" t="s">
        <v>553</v>
      </c>
      <c r="E28" s="5" t="s">
        <v>556</v>
      </c>
      <c r="F28" s="15">
        <v>45200</v>
      </c>
      <c r="G28" s="15">
        <v>45382</v>
      </c>
      <c r="H28" s="10" t="s">
        <v>563</v>
      </c>
    </row>
    <row r="29" spans="1:8" ht="49.5" x14ac:dyDescent="0.25">
      <c r="A29" s="10" t="s">
        <v>539</v>
      </c>
      <c r="B29" s="5" t="s">
        <v>544</v>
      </c>
      <c r="C29" s="5" t="s">
        <v>549</v>
      </c>
      <c r="D29" s="5" t="s">
        <v>197</v>
      </c>
      <c r="E29" s="5" t="s">
        <v>557</v>
      </c>
      <c r="F29" s="15">
        <v>45017</v>
      </c>
      <c r="G29" s="15">
        <v>45382</v>
      </c>
      <c r="H29" s="36" t="s">
        <v>574</v>
      </c>
    </row>
    <row r="30" spans="1:8" ht="33" x14ac:dyDescent="0.25">
      <c r="A30" s="10" t="s">
        <v>540</v>
      </c>
      <c r="B30" s="119" t="s">
        <v>573</v>
      </c>
      <c r="C30" s="5" t="s">
        <v>550</v>
      </c>
      <c r="D30" s="5" t="s">
        <v>98</v>
      </c>
      <c r="E30" s="5" t="s">
        <v>558</v>
      </c>
      <c r="F30" s="10" t="s">
        <v>45</v>
      </c>
      <c r="G30" s="10"/>
      <c r="H30" s="5" t="s">
        <v>564</v>
      </c>
    </row>
    <row r="31" spans="1:8" ht="49.5" x14ac:dyDescent="0.25">
      <c r="A31" s="10" t="s">
        <v>541</v>
      </c>
      <c r="B31" s="118" t="s">
        <v>546</v>
      </c>
      <c r="C31" s="5" t="s">
        <v>44</v>
      </c>
      <c r="D31" s="5" t="s">
        <v>98</v>
      </c>
      <c r="E31" s="5" t="s">
        <v>559</v>
      </c>
      <c r="F31" s="15">
        <v>45292</v>
      </c>
      <c r="G31" s="15">
        <v>45657</v>
      </c>
      <c r="H31" s="5" t="s">
        <v>565</v>
      </c>
    </row>
  </sheetData>
  <pageMargins left="0.70866141732283472" right="0.70866141732283472" top="0.74803149606299213" bottom="0.74803149606299213" header="0.31496062992125984" footer="0.31496062992125984"/>
  <pageSetup paperSize="8" scale="83"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E3756225B5C0B4282E2C2EA0317A321" ma:contentTypeVersion="17" ma:contentTypeDescription="Create a new document." ma:contentTypeScope="" ma:versionID="3be1534d57b95d8cb91e0584f1425d53">
  <xsd:schema xmlns:xsd="http://www.w3.org/2001/XMLSchema" xmlns:xs="http://www.w3.org/2001/XMLSchema" xmlns:p="http://schemas.microsoft.com/office/2006/metadata/properties" xmlns:ns2="9c458143-db38-42e4-a4d3-c0d3ac878c45" xmlns:ns3="70758de4-0663-41f3-a5f7-99e99ed73307" targetNamespace="http://schemas.microsoft.com/office/2006/metadata/properties" ma:root="true" ma:fieldsID="260847f95cc55983cfcf78d7599fb258" ns2:_="" ns3:_="">
    <xsd:import namespace="9c458143-db38-42e4-a4d3-c0d3ac878c45"/>
    <xsd:import namespace="70758de4-0663-41f3-a5f7-99e99ed7330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MediaServiceOCR" minOccurs="0"/>
                <xsd:element ref="ns2:MediaLengthInSeconds" minOccurs="0"/>
                <xsd:element ref="ns3:TaxCatchAll" minOccurs="0"/>
                <xsd:element ref="ns2:MediaServiceLocation" minOccurs="0"/>
                <xsd:element ref="ns2:lcf76f155ced4ddcb4097134ff3c332f"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458143-db38-42e4-a4d3-c0d3ac878c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cefaef41-70dc-4075-804e-d4e4dbdaeee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0758de4-0663-41f3-a5f7-99e99ed73307"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5ea57ab-3fd2-4ed7-b402-741e05ab4589}" ma:internalName="TaxCatchAll" ma:showField="CatchAllData" ma:web="70758de4-0663-41f3-a5f7-99e99ed7330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c458143-db38-42e4-a4d3-c0d3ac878c45">
      <Terms xmlns="http://schemas.microsoft.com/office/infopath/2007/PartnerControls"/>
    </lcf76f155ced4ddcb4097134ff3c332f>
    <TaxCatchAll xmlns="70758de4-0663-41f3-a5f7-99e99ed7330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CDAF047-EB0C-4369-8BF9-AC84EEE26B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458143-db38-42e4-a4d3-c0d3ac878c45"/>
    <ds:schemaRef ds:uri="70758de4-0663-41f3-a5f7-99e99ed733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5E41A3F-2BC2-4F38-9162-55B9D314015F}">
  <ds:schemaRefs>
    <ds:schemaRef ds:uri="http://schemas.microsoft.com/office/2006/documentManagement/types"/>
    <ds:schemaRef ds:uri="http://purl.org/dc/dcmitype/"/>
    <ds:schemaRef ds:uri="http://schemas.openxmlformats.org/package/2006/metadata/core-properties"/>
    <ds:schemaRef ds:uri="http://purl.org/dc/elements/1.1/"/>
    <ds:schemaRef ds:uri="http://schemas.microsoft.com/office/2006/metadata/properties"/>
    <ds:schemaRef ds:uri="http://schemas.microsoft.com/office/infopath/2007/PartnerControls"/>
    <ds:schemaRef ds:uri="70758de4-0663-41f3-a5f7-99e99ed73307"/>
    <ds:schemaRef ds:uri="9c458143-db38-42e4-a4d3-c0d3ac878c45"/>
    <ds:schemaRef ds:uri="http://www.w3.org/XML/1998/namespace"/>
    <ds:schemaRef ds:uri="http://purl.org/dc/terms/"/>
  </ds:schemaRefs>
</ds:datastoreItem>
</file>

<file path=customXml/itemProps3.xml><?xml version="1.0" encoding="utf-8"?>
<ds:datastoreItem xmlns:ds="http://schemas.openxmlformats.org/officeDocument/2006/customXml" ds:itemID="{C3987A20-AA5A-4C69-9579-3F5C0B561CB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SQA, STA &amp; RA</vt:lpstr>
      <vt:lpstr>Consultancy</vt:lpstr>
      <vt:lpstr>All Wales Contract Awards</vt:lpstr>
      <vt:lpstr>Exemptions</vt:lpstr>
    </vt:vector>
  </TitlesOfParts>
  <Company>SBU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Richard Clayfield (Swansea Bay UHB - Procurement)</dc:creator>
  <cp:lastModifiedBy>Darren Griffiths (Swansea Bay UHB - Finance)</cp:lastModifiedBy>
  <cp:lastPrinted>2024-01-08T07:41:58Z</cp:lastPrinted>
  <dcterms:created xsi:type="dcterms:W3CDTF">2022-06-06T15:16:41Z</dcterms:created>
  <dcterms:modified xsi:type="dcterms:W3CDTF">2024-01-08T07:42:36Z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0x010100FE3756225B5C0B4282E2C2EA0317A321</vt:lpwstr>
  </property>
  <property fmtid="{D5CDD505-2E9C-101B-9397-08002B2CF9AE}" pid="3" name="MediaServiceImageTags">
    <vt:lpwstr/>
  </property>
</Properties>
</file>